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C:\Users\adam.aldridge\Downloads\"/>
    </mc:Choice>
  </mc:AlternateContent>
  <xr:revisionPtr revIDLastSave="0" documentId="13_ncr:1_{ACB38691-7170-48A7-A33F-2362A35D33E8}" xr6:coauthVersionLast="47" xr6:coauthVersionMax="47" xr10:uidLastSave="{00000000-0000-0000-0000-000000000000}"/>
  <bookViews>
    <workbookView xWindow="22932" yWindow="-108" windowWidth="23256" windowHeight="12456" xr2:uid="{00000000-000D-0000-FFFF-FFFF00000000}"/>
  </bookViews>
  <sheets>
    <sheet name="RFP - Pricing Detail Worksheet" sheetId="3" r:id="rId1"/>
  </sheets>
  <definedNames>
    <definedName name="_xlnm.Print_Area" localSheetId="0">'RFP - Pricing Detail Worksheet'!$A$1:$Q$60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4" i="3" l="1"/>
  <c r="F35" i="3"/>
  <c r="Q35" i="3" s="1"/>
  <c r="F33" i="3"/>
  <c r="Q33" i="3" s="1"/>
  <c r="F32" i="3"/>
  <c r="Q32" i="3" s="1"/>
  <c r="F31" i="3"/>
  <c r="Q31" i="3" s="1"/>
  <c r="F30" i="3"/>
  <c r="Q30" i="3" s="1"/>
  <c r="F29" i="3"/>
  <c r="Q29" i="3" s="1"/>
  <c r="F28" i="3"/>
  <c r="Q28" i="3" s="1"/>
  <c r="F27" i="3"/>
  <c r="Q27" i="3" s="1"/>
  <c r="F26" i="3"/>
  <c r="Q26" i="3" s="1"/>
  <c r="F25" i="3"/>
  <c r="H18" i="3"/>
  <c r="J18" i="3" s="1"/>
  <c r="L18" i="3" s="1"/>
  <c r="N18" i="3" s="1"/>
  <c r="P18" i="3" s="1"/>
  <c r="G18" i="3"/>
  <c r="I18" i="3" s="1"/>
  <c r="K18" i="3" s="1"/>
  <c r="M18" i="3" s="1"/>
  <c r="O18" i="3" s="1"/>
  <c r="H17" i="3"/>
  <c r="J17" i="3" s="1"/>
  <c r="L17" i="3" s="1"/>
  <c r="N17" i="3" s="1"/>
  <c r="P17" i="3" s="1"/>
  <c r="G17" i="3"/>
  <c r="I17" i="3" s="1"/>
  <c r="K17" i="3" s="1"/>
  <c r="M17" i="3" s="1"/>
  <c r="O17" i="3" s="1"/>
  <c r="Q49" i="3"/>
  <c r="Q48" i="3"/>
  <c r="Q47" i="3"/>
  <c r="P40" i="3"/>
  <c r="O40" i="3"/>
  <c r="N40" i="3"/>
  <c r="M40" i="3"/>
  <c r="L40" i="3"/>
  <c r="K40" i="3"/>
  <c r="J40" i="3"/>
  <c r="I40" i="3"/>
  <c r="H40" i="3"/>
  <c r="G40" i="3"/>
  <c r="F40" i="3"/>
  <c r="F52" i="3" l="1"/>
  <c r="Q52" i="3" s="1"/>
  <c r="Q25" i="3"/>
  <c r="P51" i="3"/>
  <c r="O51" i="3"/>
  <c r="N51" i="3"/>
  <c r="M51" i="3"/>
  <c r="L51" i="3"/>
  <c r="K51" i="3"/>
  <c r="J51" i="3"/>
  <c r="I51" i="3"/>
  <c r="Q18" i="3"/>
  <c r="H51" i="3"/>
  <c r="G51" i="3"/>
  <c r="Q17" i="3"/>
  <c r="Q40" i="3"/>
  <c r="Q51" i="3" l="1"/>
  <c r="Q53" i="3" s="1"/>
</calcChain>
</file>

<file path=xl/sharedStrings.xml><?xml version="1.0" encoding="utf-8"?>
<sst xmlns="http://schemas.openxmlformats.org/spreadsheetml/2006/main" count="57" uniqueCount="49">
  <si>
    <t>Attachment B - Pricing Detail</t>
  </si>
  <si>
    <t>Offeror Name:</t>
  </si>
  <si>
    <t>Offeror Address:</t>
  </si>
  <si>
    <t>Initial Term</t>
  </si>
  <si>
    <t>Total Cost of Ownership
(TCO)</t>
  </si>
  <si>
    <t>Mandatory SaaS &amp; Implementation Pricing Details</t>
  </si>
  <si>
    <t>Implementation</t>
  </si>
  <si>
    <t>Production</t>
  </si>
  <si>
    <t>AGENCY USER SUBSCRIPTION/LICENSE COSTS</t>
  </si>
  <si>
    <t xml:space="preserve">NOTE: User subscriptions/licensing should be transferable by Agency administrators; i.e.,staffing based on agency needs. Agency reserves the right to procure additional licenses as needed and pricing should reflect this rate.  </t>
  </si>
  <si>
    <t>If Offeror provides block rates for additional users, identify the quantity and rate for each block.</t>
  </si>
  <si>
    <t>QTY:</t>
  </si>
  <si>
    <t>Rate:</t>
  </si>
  <si>
    <t>User license</t>
  </si>
  <si>
    <t xml:space="preserve">Additional user </t>
  </si>
  <si>
    <t>Addl Block Rate</t>
  </si>
  <si>
    <t>IMPLEMENTATION COSTS</t>
  </si>
  <si>
    <t>Detail any implementation costs for SaaS solution (Insert lines, descriptions, quantities as needed)</t>
  </si>
  <si>
    <t>Hourly:</t>
  </si>
  <si>
    <t>Or enter rate for each as applicable:</t>
  </si>
  <si>
    <t>Consulting</t>
  </si>
  <si>
    <t>Configuration</t>
  </si>
  <si>
    <t xml:space="preserve">Conversion </t>
  </si>
  <si>
    <t xml:space="preserve">Integration </t>
  </si>
  <si>
    <t xml:space="preserve">Testing </t>
  </si>
  <si>
    <t>Training</t>
  </si>
  <si>
    <t>Support</t>
  </si>
  <si>
    <t xml:space="preserve">Reports </t>
  </si>
  <si>
    <t>Other - ___________</t>
  </si>
  <si>
    <t xml:space="preserve">IDOT Specific Enhancements/Development Costs </t>
  </si>
  <si>
    <r>
      <t xml:space="preserve">IDOT Specific enhancements </t>
    </r>
    <r>
      <rPr>
        <sz val="8"/>
        <color theme="1"/>
        <rFont val="Calibri"/>
        <family val="2"/>
        <scheme val="minor"/>
      </rPr>
      <t>(4)</t>
    </r>
  </si>
  <si>
    <t>Hours:</t>
  </si>
  <si>
    <t>Hourly Rate</t>
  </si>
  <si>
    <t xml:space="preserve">(Assume 500 hours/year after implementation) </t>
  </si>
  <si>
    <t>C2 DESIRABLE ELEMENTS COSTS</t>
  </si>
  <si>
    <t>Desirable Element</t>
  </si>
  <si>
    <t>Total Base Solution - Production Years</t>
  </si>
  <si>
    <t>Total Base Solution - Implementation</t>
  </si>
  <si>
    <t>Grand Totoal</t>
  </si>
  <si>
    <r>
      <rPr>
        <b/>
        <vertAlign val="superscript"/>
        <sz val="8"/>
        <color theme="1"/>
        <rFont val="Calibri"/>
        <family val="2"/>
      </rPr>
      <t>(2)</t>
    </r>
    <r>
      <rPr>
        <b/>
        <vertAlign val="superscript"/>
        <sz val="12"/>
        <color theme="1"/>
        <rFont val="Calibri"/>
        <family val="2"/>
      </rPr>
      <t xml:space="preserve"> </t>
    </r>
    <r>
      <rPr>
        <b/>
        <sz val="12"/>
        <color theme="1"/>
        <rFont val="Calibri"/>
        <family val="2"/>
      </rPr>
      <t>User Subscription/License fees. Include rate for additional users. If tier or sliding scale model, then please include the tier or scale models details.</t>
    </r>
  </si>
  <si>
    <r>
      <rPr>
        <b/>
        <vertAlign val="superscript"/>
        <sz val="8"/>
        <color theme="1"/>
        <rFont val="Calibri"/>
        <family val="2"/>
        <scheme val="minor"/>
      </rPr>
      <t>(3)</t>
    </r>
    <r>
      <rPr>
        <b/>
        <vertAlign val="superscript"/>
        <sz val="12"/>
        <color theme="1"/>
        <rFont val="Calibri"/>
        <family val="2"/>
        <scheme val="minor"/>
      </rPr>
      <t xml:space="preserve"> </t>
    </r>
    <r>
      <rPr>
        <b/>
        <sz val="12"/>
        <color theme="1"/>
        <rFont val="Calibri"/>
        <family val="2"/>
        <scheme val="minor"/>
      </rPr>
      <t xml:space="preserve">If specific cost breakdowns by role, team member, activity, etc. were used in determining costs, attach those specific cost breakdowns to Attachment B. </t>
    </r>
  </si>
  <si>
    <r>
      <rPr>
        <b/>
        <vertAlign val="superscript"/>
        <sz val="8"/>
        <color theme="1"/>
        <rFont val="Calibri"/>
        <family val="2"/>
        <scheme val="minor"/>
      </rPr>
      <t>(4)</t>
    </r>
    <r>
      <rPr>
        <b/>
        <vertAlign val="superscript"/>
        <sz val="12"/>
        <color theme="1"/>
        <rFont val="Calibri"/>
        <family val="2"/>
        <scheme val="minor"/>
      </rPr>
      <t xml:space="preserve"> </t>
    </r>
    <r>
      <rPr>
        <b/>
        <sz val="12"/>
        <color theme="1"/>
        <rFont val="Calibri"/>
        <family val="2"/>
        <scheme val="minor"/>
      </rPr>
      <t>IDOT Specific Enhancements are related to items that IDOT request be implemented to system to address IDOT processes or Illinois statutory changes that are implemented after system is moved into production.</t>
    </r>
  </si>
  <si>
    <t>Aeronautics Program Management System RFP</t>
  </si>
  <si>
    <r>
      <t xml:space="preserve">User Subscription/License Fees </t>
    </r>
    <r>
      <rPr>
        <b/>
        <sz val="8"/>
        <color rgb="FF000000"/>
        <rFont val="Calibri"/>
        <family val="2"/>
      </rPr>
      <t>(2)</t>
    </r>
    <r>
      <rPr>
        <b/>
        <sz val="12"/>
        <color rgb="FF000000"/>
        <rFont val="Calibri"/>
        <family val="2"/>
      </rPr>
      <t xml:space="preserve"> (Insert lines, descriptions, quantities as needed).  Pricing should reflect two rates:  (1) block of 175 monthly users subscription licenses (2) additional user licensing rates based on future additional license allocations.</t>
    </r>
  </si>
  <si>
    <t>If the license/subscription rate changes yearly, NOTE that in the Rate (E17 &amp;/or 18) and then in each year change the calculation to the yearly rate * # of user licenses.</t>
  </si>
  <si>
    <t>Include the ID Code from Attachment A of desirable element with a C2  response code.  Detail the work and cost associated with each element identified as C2 response code.  Add implementation costs and any out year costs as necessary.   Insert additional rows if needed. . It is up to the vendor to decide the worth of these requirements and they may be included in the contract negotiation for deliverables, cost, etc.</t>
  </si>
  <si>
    <r>
      <rPr>
        <b/>
        <sz val="11"/>
        <color theme="1"/>
        <rFont val="Calibri"/>
        <family val="2"/>
        <scheme val="minor"/>
      </rPr>
      <t>Mandatory Pricing Details:</t>
    </r>
    <r>
      <rPr>
        <sz val="11"/>
        <color theme="1"/>
        <rFont val="Calibri"/>
        <family val="2"/>
        <scheme val="minor"/>
      </rPr>
      <t xml:space="preserve"> This attachment serves as the Pricing Details Worksheet for this Request for Proposal document.  Pricing Details are expected to represent a Vendor Hosted solution. Be sure to complete all applicable sections below to accurately reflect Vendor's pricing for a vendor hosted delivery model. This worksheet specifies charges, fees, rates, and costs for software, licensing, hosting, implementation, enhancements, and other specified costs.
For any specific pricing clarification please refer to </t>
    </r>
    <r>
      <rPr>
        <b/>
        <sz val="11"/>
        <color theme="1"/>
        <rFont val="Calibri"/>
        <family val="2"/>
        <scheme val="minor"/>
      </rPr>
      <t>Section F.6</t>
    </r>
    <r>
      <rPr>
        <sz val="11"/>
        <color theme="1"/>
        <rFont val="Calibri"/>
        <family val="2"/>
        <scheme val="minor"/>
      </rPr>
      <t xml:space="preserve"> in the RFP.
</t>
    </r>
    <r>
      <rPr>
        <b/>
        <sz val="11"/>
        <color theme="1"/>
        <rFont val="Calibri"/>
        <family val="2"/>
        <scheme val="minor"/>
      </rPr>
      <t>Note:</t>
    </r>
    <r>
      <rPr>
        <sz val="11"/>
        <color theme="1"/>
        <rFont val="Calibri"/>
        <family val="2"/>
        <scheme val="minor"/>
      </rPr>
      <t xml:space="preserve"> If there are any desirable elements the Vendor identified as C2 in Attachment A, corresponding pricing should be included in the Optional pricing below.  It will be included in the overall proposal cost used in the pricing scoring.   </t>
    </r>
  </si>
  <si>
    <t>IF license/subscription is NOT per user but a flat fee, REMOVE the calculations within cells in Row 17 and enter flat rate.</t>
  </si>
  <si>
    <t>If hourly rate changes per year NOTE that in the hourly rate (D40 comment as variable) and then in each year change calculation to 500 * hourly rate.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</si>
</sst>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43" formatCode="_(* #,##0.00_);_(* \(#,##0.00\);_(* &quot;-&quot;??_);_(@_)"/>
    <numFmt numFmtId="164" formatCode="_(* #,##0_);_(* \(#,##0\);_(* &quot;-&quot;??_);_(@_)"/>
  </numFmts>
  <fonts count="22" x14ac:knownFonts="1">
    <font>
      <sz val="11"/>
      <color theme="1"/>
      <name val="Calibri"/>
      <family val="2"/>
      <scheme val="minor"/>
    </font>
    <font>
      <sz val="11"/>
      <color theme="1"/>
      <name val="Calibri"/>
      <family val="2"/>
      <scheme val="minor"/>
    </font>
    <font>
      <b/>
      <sz val="11"/>
      <color theme="1"/>
      <name val="Calibri"/>
      <family val="2"/>
      <scheme val="minor"/>
    </font>
    <font>
      <i/>
      <sz val="11"/>
      <color theme="1"/>
      <name val="Calibri"/>
      <family val="2"/>
      <scheme val="minor"/>
    </font>
    <font>
      <b/>
      <sz val="12"/>
      <color theme="1"/>
      <name val="Calibri"/>
      <family val="2"/>
      <scheme val="minor"/>
    </font>
    <font>
      <i/>
      <sz val="10"/>
      <color theme="1"/>
      <name val="Calibri"/>
      <family val="2"/>
      <scheme val="minor"/>
    </font>
    <font>
      <b/>
      <sz val="14"/>
      <color theme="1"/>
      <name val="Calibri"/>
      <family val="2"/>
    </font>
    <font>
      <sz val="10"/>
      <color theme="1"/>
      <name val="Calibri"/>
      <family val="2"/>
      <scheme val="minor"/>
    </font>
    <font>
      <b/>
      <sz val="11"/>
      <color theme="1"/>
      <name val="Calibri"/>
      <family val="2"/>
    </font>
    <font>
      <b/>
      <sz val="12"/>
      <color theme="1"/>
      <name val="Calibri"/>
      <family val="2"/>
    </font>
    <font>
      <b/>
      <sz val="14"/>
      <color theme="1"/>
      <name val="Calibri"/>
      <family val="2"/>
      <scheme val="minor"/>
    </font>
    <font>
      <b/>
      <vertAlign val="superscript"/>
      <sz val="12"/>
      <color theme="1"/>
      <name val="Calibri"/>
      <family val="2"/>
      <scheme val="minor"/>
    </font>
    <font>
      <b/>
      <vertAlign val="superscript"/>
      <sz val="12"/>
      <color theme="1"/>
      <name val="Calibri"/>
      <family val="2"/>
    </font>
    <font>
      <sz val="12"/>
      <color theme="1"/>
      <name val="Calibri"/>
      <family val="2"/>
      <scheme val="minor"/>
    </font>
    <font>
      <b/>
      <sz val="12"/>
      <color rgb="FFFF0000"/>
      <name val="Calibri"/>
      <family val="2"/>
      <scheme val="minor"/>
    </font>
    <font>
      <sz val="8"/>
      <color theme="1"/>
      <name val="Calibri"/>
      <family val="2"/>
      <scheme val="minor"/>
    </font>
    <font>
      <b/>
      <vertAlign val="superscript"/>
      <sz val="8"/>
      <color theme="1"/>
      <name val="Calibri"/>
      <family val="2"/>
    </font>
    <font>
      <b/>
      <vertAlign val="superscript"/>
      <sz val="8"/>
      <color theme="1"/>
      <name val="Calibri"/>
      <family val="2"/>
      <scheme val="minor"/>
    </font>
    <font>
      <i/>
      <sz val="11"/>
      <name val="Calibri"/>
      <family val="2"/>
      <scheme val="minor"/>
    </font>
    <font>
      <b/>
      <sz val="10"/>
      <color theme="1"/>
      <name val="Calibri"/>
      <family val="2"/>
      <scheme val="minor"/>
    </font>
    <font>
      <b/>
      <sz val="12"/>
      <color rgb="FF000000"/>
      <name val="Calibri"/>
      <family val="2"/>
    </font>
    <font>
      <b/>
      <sz val="8"/>
      <color rgb="FF000000"/>
      <name val="Calibri"/>
      <family val="2"/>
    </font>
  </fonts>
  <fills count="8">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00B050"/>
        <bgColor indexed="64"/>
      </patternFill>
    </fill>
    <fill>
      <patternFill patternType="solid">
        <fgColor theme="0" tint="-0.14999847407452621"/>
        <bgColor indexed="64"/>
      </patternFill>
    </fill>
  </fills>
  <borders count="4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thin">
        <color indexed="64"/>
      </bottom>
      <diagonal/>
    </border>
    <border>
      <left/>
      <right style="medium">
        <color indexed="64"/>
      </right>
      <top/>
      <bottom/>
      <diagonal/>
    </border>
    <border>
      <left/>
      <right style="thin">
        <color indexed="64"/>
      </right>
      <top/>
      <bottom style="thin">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146">
    <xf numFmtId="0" fontId="0" fillId="0" borderId="0" xfId="0"/>
    <xf numFmtId="0" fontId="4" fillId="0" borderId="0" xfId="0" applyFont="1"/>
    <xf numFmtId="0" fontId="0" fillId="2" borderId="3" xfId="0" applyFill="1" applyBorder="1"/>
    <xf numFmtId="0" fontId="0" fillId="2" borderId="4" xfId="0" applyFill="1" applyBorder="1"/>
    <xf numFmtId="0" fontId="6" fillId="2" borderId="2" xfId="0" applyFont="1" applyFill="1" applyBorder="1"/>
    <xf numFmtId="0" fontId="0" fillId="0" borderId="0" xfId="0" applyAlignment="1">
      <alignment wrapText="1"/>
    </xf>
    <xf numFmtId="0" fontId="6" fillId="2" borderId="3" xfId="0" applyFont="1" applyFill="1" applyBorder="1"/>
    <xf numFmtId="0" fontId="0" fillId="3" borderId="0" xfId="0" applyFill="1"/>
    <xf numFmtId="164" fontId="0" fillId="3" borderId="0" xfId="1" applyNumberFormat="1" applyFont="1" applyFill="1" applyBorder="1"/>
    <xf numFmtId="0" fontId="0" fillId="0" borderId="28" xfId="0" applyBorder="1"/>
    <xf numFmtId="164" fontId="0" fillId="3" borderId="3" xfId="1" applyNumberFormat="1" applyFont="1" applyFill="1" applyBorder="1"/>
    <xf numFmtId="0" fontId="0" fillId="3" borderId="4" xfId="0" applyFill="1" applyBorder="1"/>
    <xf numFmtId="164" fontId="0" fillId="3" borderId="6" xfId="1" applyNumberFormat="1" applyFont="1" applyFill="1" applyBorder="1"/>
    <xf numFmtId="164" fontId="0" fillId="3" borderId="12" xfId="1" applyNumberFormat="1" applyFont="1" applyFill="1" applyBorder="1"/>
    <xf numFmtId="0" fontId="0" fillId="3" borderId="28" xfId="0" applyFill="1" applyBorder="1"/>
    <xf numFmtId="164" fontId="0" fillId="3" borderId="8" xfId="1" applyNumberFormat="1" applyFont="1" applyFill="1" applyBorder="1"/>
    <xf numFmtId="0" fontId="4" fillId="3" borderId="0" xfId="0" applyFont="1" applyFill="1" applyAlignment="1">
      <alignment horizontal="center" vertical="center"/>
    </xf>
    <xf numFmtId="0" fontId="0" fillId="3" borderId="31" xfId="0" applyFill="1" applyBorder="1"/>
    <xf numFmtId="0" fontId="0" fillId="3" borderId="5" xfId="0" applyFill="1" applyBorder="1"/>
    <xf numFmtId="0" fontId="0" fillId="3" borderId="6" xfId="0" applyFill="1" applyBorder="1"/>
    <xf numFmtId="0" fontId="4" fillId="3" borderId="12" xfId="0" applyFont="1" applyFill="1" applyBorder="1"/>
    <xf numFmtId="0" fontId="4" fillId="3" borderId="3" xfId="0" applyFont="1" applyFill="1" applyBorder="1"/>
    <xf numFmtId="0" fontId="0" fillId="3" borderId="0" xfId="0" applyFill="1" applyAlignment="1">
      <alignment horizontal="right"/>
    </xf>
    <xf numFmtId="44" fontId="7" fillId="3" borderId="7" xfId="2" applyFont="1" applyFill="1" applyBorder="1"/>
    <xf numFmtId="0" fontId="0" fillId="3" borderId="12" xfId="0" applyFill="1" applyBorder="1"/>
    <xf numFmtId="0" fontId="3" fillId="3" borderId="0" xfId="0" applyFont="1" applyFill="1"/>
    <xf numFmtId="0" fontId="4" fillId="3" borderId="5" xfId="0" applyFont="1" applyFill="1" applyBorder="1" applyAlignment="1">
      <alignment horizontal="center" vertical="center"/>
    </xf>
    <xf numFmtId="0" fontId="4" fillId="3" borderId="31" xfId="0" applyFont="1" applyFill="1" applyBorder="1"/>
    <xf numFmtId="0" fontId="0" fillId="4" borderId="21" xfId="0" applyFill="1" applyBorder="1" applyAlignment="1">
      <alignment horizontal="center"/>
    </xf>
    <xf numFmtId="0" fontId="0" fillId="4" borderId="33" xfId="0" applyFill="1" applyBorder="1" applyAlignment="1">
      <alignment horizontal="center"/>
    </xf>
    <xf numFmtId="0" fontId="0" fillId="4" borderId="13" xfId="0" applyFill="1" applyBorder="1" applyAlignment="1">
      <alignment horizontal="center"/>
    </xf>
    <xf numFmtId="0" fontId="0" fillId="4" borderId="14" xfId="0" applyFill="1" applyBorder="1" applyAlignment="1">
      <alignment horizontal="center"/>
    </xf>
    <xf numFmtId="0" fontId="5" fillId="3" borderId="31" xfId="0" applyFont="1" applyFill="1" applyBorder="1"/>
    <xf numFmtId="0" fontId="5" fillId="3" borderId="12" xfId="0" applyFont="1" applyFill="1" applyBorder="1"/>
    <xf numFmtId="44" fontId="0" fillId="0" borderId="32" xfId="2" applyFont="1" applyBorder="1"/>
    <xf numFmtId="44" fontId="0" fillId="0" borderId="30" xfId="2" applyFont="1" applyBorder="1"/>
    <xf numFmtId="44" fontId="0" fillId="0" borderId="10" xfId="2" applyFont="1" applyBorder="1"/>
    <xf numFmtId="44" fontId="0" fillId="0" borderId="27" xfId="2" applyFont="1" applyBorder="1"/>
    <xf numFmtId="44" fontId="0" fillId="0" borderId="15" xfId="2" applyFont="1" applyBorder="1"/>
    <xf numFmtId="44" fontId="0" fillId="0" borderId="29" xfId="2" applyFont="1" applyBorder="1"/>
    <xf numFmtId="0" fontId="0" fillId="3" borderId="8" xfId="0" applyFill="1" applyBorder="1"/>
    <xf numFmtId="0" fontId="0" fillId="3" borderId="0" xfId="0" applyFill="1" applyAlignment="1">
      <alignment wrapText="1"/>
    </xf>
    <xf numFmtId="0" fontId="4" fillId="3" borderId="5" xfId="0" applyFont="1" applyFill="1" applyBorder="1" applyAlignment="1">
      <alignment horizontal="right"/>
    </xf>
    <xf numFmtId="0" fontId="9" fillId="3" borderId="31" xfId="0" applyFont="1" applyFill="1" applyBorder="1"/>
    <xf numFmtId="0" fontId="0" fillId="3" borderId="31" xfId="0" applyFill="1" applyBorder="1" applyAlignment="1">
      <alignment wrapText="1"/>
    </xf>
    <xf numFmtId="0" fontId="8" fillId="3" borderId="0" xfId="0" applyFont="1" applyFill="1"/>
    <xf numFmtId="44" fontId="0" fillId="4" borderId="32" xfId="2" applyFont="1" applyFill="1" applyBorder="1"/>
    <xf numFmtId="0" fontId="0" fillId="4" borderId="24" xfId="0" applyFill="1" applyBorder="1"/>
    <xf numFmtId="44" fontId="0" fillId="4" borderId="24" xfId="0" applyNumberFormat="1" applyFill="1" applyBorder="1"/>
    <xf numFmtId="1" fontId="0" fillId="3" borderId="10" xfId="0" applyNumberFormat="1" applyFill="1" applyBorder="1"/>
    <xf numFmtId="44" fontId="13" fillId="3" borderId="10" xfId="2" applyFont="1" applyFill="1" applyBorder="1"/>
    <xf numFmtId="44" fontId="0" fillId="3" borderId="10" xfId="2" applyFont="1" applyFill="1" applyBorder="1"/>
    <xf numFmtId="0" fontId="4" fillId="2" borderId="1" xfId="0" applyFont="1" applyFill="1" applyBorder="1"/>
    <xf numFmtId="0" fontId="4" fillId="2" borderId="8" xfId="0" applyFont="1" applyFill="1" applyBorder="1"/>
    <xf numFmtId="0" fontId="4" fillId="3" borderId="5" xfId="0" applyFont="1" applyFill="1" applyBorder="1"/>
    <xf numFmtId="0" fontId="0" fillId="4" borderId="35" xfId="0" applyFill="1" applyBorder="1" applyAlignment="1">
      <alignment horizontal="center"/>
    </xf>
    <xf numFmtId="0" fontId="0" fillId="4" borderId="7" xfId="0" applyFill="1" applyBorder="1" applyAlignment="1">
      <alignment horizontal="center"/>
    </xf>
    <xf numFmtId="0" fontId="14" fillId="3" borderId="2" xfId="0" applyFont="1" applyFill="1" applyBorder="1"/>
    <xf numFmtId="0" fontId="2" fillId="3" borderId="0" xfId="0" applyFont="1" applyFill="1"/>
    <xf numFmtId="44" fontId="0" fillId="0" borderId="0" xfId="2" applyFont="1" applyBorder="1"/>
    <xf numFmtId="44" fontId="0" fillId="0" borderId="36" xfId="2" applyFont="1" applyBorder="1"/>
    <xf numFmtId="0" fontId="0" fillId="0" borderId="12" xfId="0" applyBorder="1"/>
    <xf numFmtId="44" fontId="0" fillId="0" borderId="37" xfId="2" applyFont="1" applyBorder="1"/>
    <xf numFmtId="44" fontId="0" fillId="3" borderId="0" xfId="2" applyFont="1" applyFill="1" applyBorder="1"/>
    <xf numFmtId="0" fontId="0" fillId="2" borderId="8" xfId="0" applyFill="1" applyBorder="1"/>
    <xf numFmtId="0" fontId="2" fillId="5" borderId="2" xfId="0" applyFont="1" applyFill="1" applyBorder="1" applyAlignment="1">
      <alignment horizontal="center" vertical="center"/>
    </xf>
    <xf numFmtId="0" fontId="4" fillId="6" borderId="1" xfId="0" applyFont="1" applyFill="1" applyBorder="1"/>
    <xf numFmtId="0" fontId="4" fillId="6" borderId="8" xfId="0" applyFont="1" applyFill="1" applyBorder="1"/>
    <xf numFmtId="0" fontId="0" fillId="6" borderId="8" xfId="0" applyFill="1" applyBorder="1"/>
    <xf numFmtId="0" fontId="4" fillId="5" borderId="7" xfId="0" applyFont="1" applyFill="1" applyBorder="1" applyAlignment="1">
      <alignment horizontal="right"/>
    </xf>
    <xf numFmtId="0" fontId="0" fillId="6" borderId="9" xfId="0" applyFill="1" applyBorder="1"/>
    <xf numFmtId="0" fontId="4" fillId="5" borderId="1" xfId="0" applyFont="1" applyFill="1" applyBorder="1"/>
    <xf numFmtId="0" fontId="4" fillId="5" borderId="8" xfId="0" applyFont="1" applyFill="1" applyBorder="1"/>
    <xf numFmtId="0" fontId="0" fillId="5" borderId="8" xfId="0" applyFill="1" applyBorder="1"/>
    <xf numFmtId="0" fontId="0" fillId="5" borderId="9" xfId="0" applyFill="1" applyBorder="1"/>
    <xf numFmtId="44" fontId="4" fillId="5" borderId="7" xfId="0" applyNumberFormat="1" applyFont="1" applyFill="1" applyBorder="1"/>
    <xf numFmtId="44" fontId="0" fillId="6" borderId="7" xfId="2" applyFont="1" applyFill="1" applyBorder="1"/>
    <xf numFmtId="44" fontId="0" fillId="6" borderId="7" xfId="0" applyNumberFormat="1" applyFill="1" applyBorder="1"/>
    <xf numFmtId="44" fontId="0" fillId="5" borderId="7" xfId="2" applyFont="1" applyFill="1" applyBorder="1"/>
    <xf numFmtId="0" fontId="6" fillId="2" borderId="1" xfId="0" applyFont="1" applyFill="1" applyBorder="1"/>
    <xf numFmtId="0" fontId="6" fillId="2" borderId="8" xfId="0" applyFont="1" applyFill="1" applyBorder="1"/>
    <xf numFmtId="0" fontId="0" fillId="2" borderId="9" xfId="0" applyFill="1" applyBorder="1"/>
    <xf numFmtId="0" fontId="4" fillId="2" borderId="8" xfId="0" applyFont="1" applyFill="1" applyBorder="1" applyAlignment="1">
      <alignment horizontal="right"/>
    </xf>
    <xf numFmtId="0" fontId="4" fillId="3" borderId="7" xfId="0" applyFont="1" applyFill="1" applyBorder="1"/>
    <xf numFmtId="0" fontId="0" fillId="3" borderId="1" xfId="0" applyFill="1" applyBorder="1"/>
    <xf numFmtId="0" fontId="0" fillId="3" borderId="9" xfId="0" applyFill="1" applyBorder="1"/>
    <xf numFmtId="44" fontId="0" fillId="0" borderId="31" xfId="2" applyFont="1" applyBorder="1"/>
    <xf numFmtId="0" fontId="0" fillId="3" borderId="12" xfId="0" applyFill="1" applyBorder="1" applyAlignment="1">
      <alignment horizontal="right"/>
    </xf>
    <xf numFmtId="44" fontId="7" fillId="3" borderId="12" xfId="2" applyFont="1" applyFill="1" applyBorder="1"/>
    <xf numFmtId="44" fontId="0" fillId="0" borderId="12" xfId="2" applyFont="1" applyBorder="1"/>
    <xf numFmtId="1" fontId="0" fillId="3" borderId="7" xfId="0" applyNumberFormat="1" applyFill="1" applyBorder="1"/>
    <xf numFmtId="0" fontId="18" fillId="3" borderId="0" xfId="0" applyFont="1" applyFill="1"/>
    <xf numFmtId="0" fontId="0" fillId="4" borderId="31" xfId="0" applyFill="1" applyBorder="1"/>
    <xf numFmtId="0" fontId="5" fillId="3" borderId="0" xfId="0" applyFont="1" applyFill="1"/>
    <xf numFmtId="164" fontId="0" fillId="3" borderId="10" xfId="1" applyNumberFormat="1" applyFont="1" applyFill="1" applyBorder="1"/>
    <xf numFmtId="44" fontId="19" fillId="2" borderId="8" xfId="2" applyFont="1" applyFill="1" applyBorder="1" applyAlignment="1"/>
    <xf numFmtId="44" fontId="0" fillId="2" borderId="9" xfId="0" applyNumberFormat="1" applyFill="1" applyBorder="1"/>
    <xf numFmtId="44" fontId="0" fillId="7" borderId="19" xfId="2" applyFont="1" applyFill="1" applyBorder="1"/>
    <xf numFmtId="44" fontId="0" fillId="7" borderId="22" xfId="2" applyFont="1" applyFill="1" applyBorder="1"/>
    <xf numFmtId="44" fontId="0" fillId="7" borderId="25" xfId="2" applyFont="1" applyFill="1" applyBorder="1"/>
    <xf numFmtId="44" fontId="0" fillId="7" borderId="11" xfId="2" applyFont="1" applyFill="1" applyBorder="1"/>
    <xf numFmtId="44" fontId="0" fillId="7" borderId="34" xfId="2" applyFont="1" applyFill="1" applyBorder="1"/>
    <xf numFmtId="44" fontId="0" fillId="7" borderId="16" xfId="2" applyFont="1" applyFill="1" applyBorder="1"/>
    <xf numFmtId="44" fontId="0" fillId="7" borderId="10" xfId="2" applyFont="1" applyFill="1" applyBorder="1"/>
    <xf numFmtId="44" fontId="0" fillId="7" borderId="23" xfId="2" applyFont="1" applyFill="1" applyBorder="1"/>
    <xf numFmtId="44" fontId="0" fillId="7" borderId="26" xfId="2" applyFont="1" applyFill="1" applyBorder="1"/>
    <xf numFmtId="44" fontId="0" fillId="7" borderId="20" xfId="2" applyFont="1" applyFill="1" applyBorder="1"/>
    <xf numFmtId="44" fontId="0" fillId="7" borderId="38" xfId="2" applyFont="1" applyFill="1" applyBorder="1"/>
    <xf numFmtId="44" fontId="0" fillId="7" borderId="27" xfId="2" applyFont="1" applyFill="1" applyBorder="1"/>
    <xf numFmtId="44" fontId="0" fillId="7" borderId="15" xfId="2" applyFont="1" applyFill="1" applyBorder="1"/>
    <xf numFmtId="44" fontId="0" fillId="7" borderId="29" xfId="2" applyFont="1" applyFill="1" applyBorder="1"/>
    <xf numFmtId="0" fontId="4" fillId="3" borderId="0" xfId="0" applyFont="1" applyFill="1"/>
    <xf numFmtId="0" fontId="14" fillId="3" borderId="0" xfId="0" applyFont="1" applyFill="1"/>
    <xf numFmtId="0" fontId="9" fillId="3" borderId="0" xfId="0" applyFont="1" applyFill="1"/>
    <xf numFmtId="0" fontId="20" fillId="3" borderId="5" xfId="0" applyFont="1" applyFill="1" applyBorder="1"/>
    <xf numFmtId="0" fontId="2" fillId="2" borderId="1" xfId="0" applyFont="1" applyFill="1" applyBorder="1" applyAlignment="1">
      <alignment horizontal="center"/>
    </xf>
    <xf numFmtId="0" fontId="2" fillId="2" borderId="8" xfId="0" applyFont="1" applyFill="1" applyBorder="1" applyAlignment="1">
      <alignment horizontal="center"/>
    </xf>
    <xf numFmtId="0" fontId="2" fillId="2" borderId="9" xfId="0" applyFont="1" applyFill="1" applyBorder="1" applyAlignment="1">
      <alignment horizontal="center"/>
    </xf>
    <xf numFmtId="0" fontId="2" fillId="2" borderId="17" xfId="0" applyFont="1" applyFill="1" applyBorder="1" applyAlignment="1">
      <alignment horizontal="center" vertical="center" wrapText="1"/>
    </xf>
    <xf numFmtId="0" fontId="2" fillId="2" borderId="24"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6" borderId="1" xfId="0" applyFont="1" applyFill="1" applyBorder="1" applyAlignment="1">
      <alignment horizontal="center" vertical="center"/>
    </xf>
    <xf numFmtId="0" fontId="2" fillId="6" borderId="8" xfId="0" applyFont="1" applyFill="1" applyBorder="1" applyAlignment="1">
      <alignment horizontal="center" vertical="center"/>
    </xf>
    <xf numFmtId="0" fontId="2" fillId="6" borderId="9" xfId="0" applyFont="1" applyFill="1" applyBorder="1" applyAlignment="1">
      <alignment horizontal="center" vertical="center"/>
    </xf>
    <xf numFmtId="0" fontId="10" fillId="3" borderId="0" xfId="0" applyFont="1" applyFill="1" applyAlignment="1">
      <alignment horizontal="left" vertical="center"/>
    </xf>
    <xf numFmtId="0" fontId="6" fillId="3" borderId="0" xfId="0" applyFont="1" applyFill="1" applyAlignment="1">
      <alignment horizontal="left" vertical="center"/>
    </xf>
    <xf numFmtId="0" fontId="0" fillId="3" borderId="0" xfId="0" applyFill="1" applyAlignment="1">
      <alignment horizontal="left" vertical="center" wrapText="1"/>
    </xf>
    <xf numFmtId="0" fontId="6" fillId="3" borderId="0" xfId="0" applyFont="1" applyFill="1" applyAlignment="1">
      <alignment horizontal="right" vertical="center"/>
    </xf>
    <xf numFmtId="0" fontId="0" fillId="3" borderId="1" xfId="0" applyFill="1" applyBorder="1" applyAlignment="1">
      <alignment horizontal="left" vertical="center"/>
    </xf>
    <xf numFmtId="0" fontId="0" fillId="3" borderId="8" xfId="0" applyFill="1" applyBorder="1" applyAlignment="1">
      <alignment horizontal="left" vertical="center"/>
    </xf>
    <xf numFmtId="0" fontId="0" fillId="3" borderId="9" xfId="0" applyFill="1" applyBorder="1" applyAlignment="1">
      <alignment horizontal="left" vertical="center"/>
    </xf>
    <xf numFmtId="0" fontId="4" fillId="3" borderId="5" xfId="0" applyFont="1" applyFill="1" applyBorder="1"/>
    <xf numFmtId="0" fontId="4" fillId="3" borderId="0" xfId="0" applyFont="1" applyFill="1"/>
    <xf numFmtId="0" fontId="14" fillId="3" borderId="5" xfId="0" applyFont="1" applyFill="1" applyBorder="1" applyAlignment="1">
      <alignment wrapText="1"/>
    </xf>
    <xf numFmtId="0" fontId="14" fillId="3" borderId="0" xfId="0" applyFont="1" applyFill="1" applyAlignment="1">
      <alignment wrapText="1"/>
    </xf>
    <xf numFmtId="0" fontId="11" fillId="3" borderId="5" xfId="0" quotePrefix="1" applyFont="1" applyFill="1" applyBorder="1"/>
    <xf numFmtId="0" fontId="11" fillId="3" borderId="5" xfId="0" quotePrefix="1" applyFont="1" applyFill="1" applyBorder="1" applyAlignment="1">
      <alignment horizontal="left" wrapText="1"/>
    </xf>
    <xf numFmtId="0" fontId="4" fillId="3" borderId="0" xfId="0" applyFont="1" applyFill="1" applyAlignment="1">
      <alignment horizontal="left" wrapText="1"/>
    </xf>
    <xf numFmtId="0" fontId="0" fillId="3" borderId="12" xfId="0" applyFill="1" applyBorder="1" applyAlignment="1">
      <alignment horizontal="left"/>
    </xf>
    <xf numFmtId="0" fontId="14" fillId="3" borderId="5" xfId="0" applyFont="1" applyFill="1" applyBorder="1"/>
    <xf numFmtId="0" fontId="14" fillId="3" borderId="0" xfId="0" applyFont="1" applyFill="1"/>
    <xf numFmtId="0" fontId="12" fillId="3" borderId="5" xfId="0" quotePrefix="1" applyFont="1" applyFill="1" applyBorder="1"/>
    <xf numFmtId="0" fontId="9" fillId="3" borderId="0" xfId="0" applyFont="1" applyFill="1"/>
    <xf numFmtId="0" fontId="4" fillId="3" borderId="23" xfId="0" applyFont="1" applyFill="1" applyBorder="1" applyAlignment="1">
      <alignment horizontal="left"/>
    </xf>
    <xf numFmtId="0" fontId="4" fillId="3" borderId="39" xfId="0" applyFont="1" applyFill="1" applyBorder="1" applyAlignment="1">
      <alignment horizontal="left"/>
    </xf>
    <xf numFmtId="0" fontId="4" fillId="3" borderId="30" xfId="0" applyFont="1" applyFill="1" applyBorder="1" applyAlignment="1">
      <alignment horizontal="left"/>
    </xf>
  </cellXfs>
  <cellStyles count="3">
    <cellStyle name="Comma" xfId="1" builtinId="3"/>
    <cellStyle name="Currency" xfId="2" builtinId="4"/>
    <cellStyle name="Normal" xfId="0" builtinId="0"/>
  </cellStyles>
  <dxfs count="4">
    <dxf>
      <font>
        <color auto="1"/>
      </font>
      <fill>
        <patternFill>
          <bgColor theme="0"/>
        </patternFill>
      </fill>
      <border>
        <left style="thin">
          <color auto="1"/>
        </left>
        <right style="thin">
          <color auto="1"/>
        </right>
        <top style="thin">
          <color auto="1"/>
        </top>
        <bottom style="thin">
          <color auto="1"/>
        </bottom>
        <vertical style="thin">
          <color auto="1"/>
        </vertical>
        <horizontal style="thin">
          <color auto="1"/>
        </horizontal>
      </border>
    </dxf>
    <dxf>
      <font>
        <color auto="1"/>
      </font>
      <fill>
        <patternFill>
          <bgColor theme="0" tint="-0.14996795556505021"/>
        </patternFill>
      </fill>
      <border>
        <left style="thin">
          <color auto="1"/>
        </left>
        <right style="thin">
          <color auto="1"/>
        </right>
        <top style="thin">
          <color auto="1"/>
        </top>
        <bottom style="thin">
          <color auto="1"/>
        </bottom>
        <vertical style="thin">
          <color auto="1"/>
        </vertical>
        <horizontal style="thin">
          <color auto="1"/>
        </horizontal>
      </border>
    </dxf>
    <dxf>
      <font>
        <b/>
        <i val="0"/>
        <color auto="1"/>
      </font>
      <fill>
        <patternFill>
          <bgColor theme="0" tint="-0.24994659260841701"/>
        </patternFill>
      </fill>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s>
  <tableStyles count="1" defaultTableStyle="TableStyleMedium2" defaultPivotStyle="PivotStyleLight16">
    <tableStyle name="Table Style 1" pivot="0" count="4" xr9:uid="{25029A1E-7CAF-497F-A802-589B48B89A8D}">
      <tableStyleElement type="wholeTable" dxfId="3"/>
      <tableStyleElement type="headerRow" dxfId="2"/>
      <tableStyleElement type="firstRowStripe"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C31B94-806B-4DB1-9102-A12D036CA037}">
  <sheetPr>
    <pageSetUpPr fitToPage="1"/>
  </sheetPr>
  <dimension ref="A1:IT117"/>
  <sheetViews>
    <sheetView tabSelected="1" zoomScale="90" zoomScaleNormal="90" workbookViewId="0">
      <selection activeCell="J38" sqref="J38"/>
    </sheetView>
  </sheetViews>
  <sheetFormatPr defaultRowHeight="15.6" x14ac:dyDescent="0.3"/>
  <cols>
    <col min="1" max="1" width="8.88671875" style="1"/>
    <col min="2" max="2" width="9.33203125" style="1" customWidth="1"/>
    <col min="3" max="3" width="9.109375" customWidth="1"/>
    <col min="4" max="4" width="11.6640625" customWidth="1"/>
    <col min="5" max="5" width="21.44140625" customWidth="1"/>
    <col min="6" max="16" width="16.6640625" customWidth="1"/>
    <col min="17" max="17" width="27.44140625" customWidth="1"/>
    <col min="18" max="30" width="8.88671875" style="7"/>
  </cols>
  <sheetData>
    <row r="1" spans="1:19" ht="18" x14ac:dyDescent="0.3">
      <c r="A1" s="124" t="s">
        <v>42</v>
      </c>
      <c r="B1" s="124"/>
      <c r="C1" s="124"/>
      <c r="D1" s="124"/>
      <c r="E1" s="124"/>
      <c r="F1" s="7"/>
      <c r="G1" s="7"/>
      <c r="H1" s="7"/>
      <c r="I1" s="7"/>
      <c r="J1" s="7"/>
      <c r="K1" s="7"/>
      <c r="L1" s="7"/>
      <c r="M1" s="7"/>
      <c r="N1" s="7"/>
      <c r="O1" s="7"/>
      <c r="P1" s="7"/>
      <c r="Q1" s="7"/>
    </row>
    <row r="2" spans="1:19" ht="18" x14ac:dyDescent="0.3">
      <c r="A2" s="125" t="s">
        <v>0</v>
      </c>
      <c r="B2" s="125"/>
      <c r="C2" s="125"/>
      <c r="D2" s="125"/>
      <c r="E2" s="125"/>
      <c r="F2" s="7"/>
      <c r="G2" s="7"/>
      <c r="H2" s="7"/>
      <c r="I2" s="7"/>
      <c r="J2" s="7"/>
      <c r="K2" s="7"/>
      <c r="L2" s="7"/>
      <c r="M2" s="7"/>
      <c r="N2" s="7"/>
      <c r="O2" s="7"/>
      <c r="P2" s="7"/>
      <c r="Q2" s="7"/>
    </row>
    <row r="3" spans="1:19" ht="182.25" customHeight="1" thickBot="1" x14ac:dyDescent="0.35">
      <c r="A3" s="126" t="s">
        <v>46</v>
      </c>
      <c r="B3" s="126"/>
      <c r="C3" s="126"/>
      <c r="D3" s="126"/>
      <c r="E3" s="126"/>
      <c r="F3" s="126"/>
      <c r="G3" s="126"/>
      <c r="H3" s="126"/>
      <c r="I3" s="126"/>
      <c r="J3" s="126"/>
      <c r="K3" s="126"/>
      <c r="L3" s="126"/>
      <c r="M3" s="126"/>
      <c r="N3" s="126"/>
      <c r="O3" s="126"/>
      <c r="P3" s="126"/>
      <c r="Q3" s="7"/>
      <c r="S3"/>
    </row>
    <row r="4" spans="1:19" ht="29.25" customHeight="1" thickBot="1" x14ac:dyDescent="0.35">
      <c r="A4" s="127" t="s">
        <v>1</v>
      </c>
      <c r="B4" s="127"/>
      <c r="C4" s="127"/>
      <c r="D4" s="128"/>
      <c r="E4" s="129"/>
      <c r="F4" s="129"/>
      <c r="G4" s="129"/>
      <c r="H4" s="129"/>
      <c r="I4" s="129"/>
      <c r="J4" s="129"/>
      <c r="K4" s="130"/>
      <c r="L4" s="7"/>
      <c r="M4" s="7"/>
      <c r="N4" s="7"/>
      <c r="O4" s="7"/>
      <c r="P4" s="7"/>
      <c r="Q4" s="7"/>
    </row>
    <row r="5" spans="1:19" ht="28.5" customHeight="1" thickBot="1" x14ac:dyDescent="0.35">
      <c r="A5" s="127" t="s">
        <v>2</v>
      </c>
      <c r="B5" s="127"/>
      <c r="C5" s="127"/>
      <c r="D5" s="128"/>
      <c r="E5" s="129"/>
      <c r="F5" s="129"/>
      <c r="G5" s="129"/>
      <c r="H5" s="129"/>
      <c r="I5" s="129"/>
      <c r="J5" s="129"/>
      <c r="K5" s="130"/>
      <c r="L5" s="7"/>
      <c r="M5" s="7"/>
      <c r="N5" s="7"/>
      <c r="O5" s="7"/>
      <c r="P5" s="7"/>
      <c r="Q5" s="7"/>
    </row>
    <row r="6" spans="1:19" ht="15" thickBot="1" x14ac:dyDescent="0.35">
      <c r="A6" s="45"/>
      <c r="B6" s="45"/>
      <c r="C6" s="7"/>
      <c r="D6" s="7"/>
      <c r="E6" s="7"/>
      <c r="F6" s="115" t="s">
        <v>3</v>
      </c>
      <c r="G6" s="116"/>
      <c r="H6" s="116"/>
      <c r="I6" s="116"/>
      <c r="J6" s="116"/>
      <c r="K6" s="116"/>
      <c r="L6" s="116"/>
      <c r="M6" s="116"/>
      <c r="N6" s="116"/>
      <c r="O6" s="116"/>
      <c r="P6" s="117"/>
      <c r="Q6" s="118" t="s">
        <v>4</v>
      </c>
    </row>
    <row r="7" spans="1:19" ht="18.600000000000001" thickBot="1" x14ac:dyDescent="0.4">
      <c r="A7" s="4" t="s">
        <v>5</v>
      </c>
      <c r="B7" s="6"/>
      <c r="C7" s="2"/>
      <c r="D7" s="2"/>
      <c r="E7" s="3"/>
      <c r="F7" s="65" t="s">
        <v>6</v>
      </c>
      <c r="G7" s="121" t="s">
        <v>7</v>
      </c>
      <c r="H7" s="122"/>
      <c r="I7" s="122"/>
      <c r="J7" s="122"/>
      <c r="K7" s="122"/>
      <c r="L7" s="122"/>
      <c r="M7" s="122"/>
      <c r="N7" s="122"/>
      <c r="O7" s="122"/>
      <c r="P7" s="123"/>
      <c r="Q7" s="119"/>
    </row>
    <row r="8" spans="1:19" ht="16.2" thickBot="1" x14ac:dyDescent="0.35">
      <c r="A8" s="57"/>
      <c r="B8" s="21"/>
      <c r="C8" s="84"/>
      <c r="D8" s="40"/>
      <c r="E8" s="85"/>
      <c r="F8" s="56" t="s">
        <v>6</v>
      </c>
      <c r="G8" s="55">
        <v>1</v>
      </c>
      <c r="H8" s="28">
        <v>2</v>
      </c>
      <c r="I8" s="28">
        <v>3</v>
      </c>
      <c r="J8" s="28">
        <v>4</v>
      </c>
      <c r="K8" s="29">
        <v>5</v>
      </c>
      <c r="L8" s="30">
        <v>6</v>
      </c>
      <c r="M8" s="30">
        <v>7</v>
      </c>
      <c r="N8" s="30">
        <v>8</v>
      </c>
      <c r="O8" s="31">
        <v>9</v>
      </c>
      <c r="P8" s="31">
        <v>10</v>
      </c>
      <c r="Q8" s="120"/>
    </row>
    <row r="9" spans="1:19" x14ac:dyDescent="0.3">
      <c r="A9" s="57" t="s">
        <v>8</v>
      </c>
      <c r="B9" s="21"/>
      <c r="C9" s="58"/>
      <c r="D9" s="7"/>
      <c r="E9" s="7"/>
      <c r="F9" s="8"/>
      <c r="G9" s="10"/>
      <c r="H9" s="10"/>
      <c r="I9" s="10"/>
      <c r="J9" s="10"/>
      <c r="K9" s="10"/>
      <c r="L9" s="10"/>
      <c r="M9" s="10"/>
      <c r="N9" s="10"/>
      <c r="O9" s="10"/>
      <c r="P9" s="10"/>
      <c r="Q9" s="47"/>
    </row>
    <row r="10" spans="1:19" x14ac:dyDescent="0.3">
      <c r="A10" s="114" t="s">
        <v>43</v>
      </c>
      <c r="B10" s="111"/>
      <c r="C10" s="58"/>
      <c r="D10" s="7"/>
      <c r="E10" s="7"/>
      <c r="F10" s="8"/>
      <c r="G10" s="8"/>
      <c r="H10" s="8"/>
      <c r="I10" s="8"/>
      <c r="J10" s="8"/>
      <c r="K10" s="8"/>
      <c r="L10" s="8"/>
      <c r="M10" s="8"/>
      <c r="N10" s="8"/>
      <c r="O10" s="8"/>
      <c r="P10" s="8"/>
      <c r="Q10" s="47"/>
    </row>
    <row r="11" spans="1:19" x14ac:dyDescent="0.3">
      <c r="A11" s="114" t="s">
        <v>44</v>
      </c>
      <c r="B11" s="111"/>
      <c r="C11" s="58"/>
      <c r="D11" s="7"/>
      <c r="E11" s="7"/>
      <c r="F11" s="8"/>
      <c r="G11" s="8"/>
      <c r="H11" s="8"/>
      <c r="I11" s="8"/>
      <c r="J11" s="8"/>
      <c r="K11" s="8"/>
      <c r="L11" s="8"/>
      <c r="M11" s="8"/>
      <c r="N11" s="8"/>
      <c r="O11" s="8"/>
      <c r="P11" s="8"/>
      <c r="Q11" s="47"/>
    </row>
    <row r="12" spans="1:19" x14ac:dyDescent="0.3">
      <c r="A12" s="131" t="s">
        <v>47</v>
      </c>
      <c r="B12" s="132"/>
      <c r="C12" s="132"/>
      <c r="D12" s="132"/>
      <c r="E12" s="132"/>
      <c r="F12" s="132"/>
      <c r="G12" s="132"/>
      <c r="H12" s="132"/>
      <c r="I12" s="132"/>
      <c r="J12" s="132"/>
      <c r="K12" s="132"/>
      <c r="L12" s="132"/>
      <c r="M12" s="132"/>
      <c r="N12" s="132"/>
      <c r="O12" s="132"/>
      <c r="P12" s="8"/>
      <c r="Q12" s="47"/>
    </row>
    <row r="13" spans="1:19" x14ac:dyDescent="0.3">
      <c r="A13" s="54" t="s">
        <v>9</v>
      </c>
      <c r="B13" s="111"/>
      <c r="C13" s="58"/>
      <c r="D13" s="7"/>
      <c r="E13" s="7"/>
      <c r="F13" s="8"/>
      <c r="G13" s="8"/>
      <c r="H13" s="8"/>
      <c r="I13" s="8"/>
      <c r="J13" s="8"/>
      <c r="K13" s="8"/>
      <c r="L13" s="8"/>
      <c r="M13" s="8"/>
      <c r="N13" s="8"/>
      <c r="O13" s="8"/>
      <c r="P13" s="8"/>
      <c r="Q13" s="47"/>
    </row>
    <row r="14" spans="1:19" x14ac:dyDescent="0.3">
      <c r="A14" s="54" t="s">
        <v>10</v>
      </c>
      <c r="B14" s="111"/>
      <c r="C14" s="25"/>
      <c r="D14" s="7"/>
      <c r="E14" s="7"/>
      <c r="F14" s="8"/>
      <c r="G14" s="8"/>
      <c r="H14" s="8"/>
      <c r="I14" s="8"/>
      <c r="J14" s="8"/>
      <c r="K14" s="8"/>
      <c r="L14" s="8"/>
      <c r="M14" s="8"/>
      <c r="N14" s="8"/>
      <c r="O14" s="8"/>
      <c r="P14" s="8"/>
      <c r="Q14" s="47"/>
    </row>
    <row r="15" spans="1:19" x14ac:dyDescent="0.3">
      <c r="A15" s="54"/>
      <c r="B15" s="16" t="s">
        <v>11</v>
      </c>
      <c r="C15" s="7"/>
      <c r="D15" s="7"/>
      <c r="E15" s="7"/>
      <c r="F15" s="8"/>
      <c r="G15" s="8"/>
      <c r="H15" s="8"/>
      <c r="I15" s="8"/>
      <c r="J15" s="8"/>
      <c r="K15" s="8"/>
      <c r="L15" s="8"/>
      <c r="M15" s="8"/>
      <c r="N15" s="8"/>
      <c r="O15" s="8"/>
      <c r="P15" s="8"/>
      <c r="Q15" s="47"/>
    </row>
    <row r="16" spans="1:19" ht="16.2" thickBot="1" x14ac:dyDescent="0.35">
      <c r="A16" s="54"/>
      <c r="B16" s="111"/>
      <c r="C16" s="7"/>
      <c r="D16" s="7"/>
      <c r="E16" s="24" t="s">
        <v>12</v>
      </c>
      <c r="F16" s="13"/>
      <c r="G16" s="13"/>
      <c r="H16" s="13"/>
      <c r="I16" s="13"/>
      <c r="J16" s="13"/>
      <c r="K16" s="13"/>
      <c r="L16" s="13"/>
      <c r="M16" s="13"/>
      <c r="N16" s="13"/>
      <c r="O16" s="13"/>
      <c r="P16" s="13"/>
      <c r="Q16" s="47"/>
    </row>
    <row r="17" spans="1:17" ht="18" customHeight="1" thickBot="1" x14ac:dyDescent="0.35">
      <c r="A17" s="54"/>
      <c r="B17" s="90">
        <v>175</v>
      </c>
      <c r="C17" s="91" t="s">
        <v>13</v>
      </c>
      <c r="D17" s="22"/>
      <c r="E17" s="50">
        <v>0</v>
      </c>
      <c r="F17" s="35"/>
      <c r="G17" s="36">
        <f t="shared" ref="G17:P18" si="0">E17*12</f>
        <v>0</v>
      </c>
      <c r="H17" s="36">
        <f t="shared" si="0"/>
        <v>0</v>
      </c>
      <c r="I17" s="36">
        <f t="shared" si="0"/>
        <v>0</v>
      </c>
      <c r="J17" s="36">
        <f t="shared" si="0"/>
        <v>0</v>
      </c>
      <c r="K17" s="36">
        <f t="shared" si="0"/>
        <v>0</v>
      </c>
      <c r="L17" s="36">
        <f t="shared" si="0"/>
        <v>0</v>
      </c>
      <c r="M17" s="36">
        <f t="shared" si="0"/>
        <v>0</v>
      </c>
      <c r="N17" s="36">
        <f t="shared" si="0"/>
        <v>0</v>
      </c>
      <c r="O17" s="36">
        <f t="shared" si="0"/>
        <v>0</v>
      </c>
      <c r="P17" s="36">
        <f t="shared" si="0"/>
        <v>0</v>
      </c>
      <c r="Q17" s="48">
        <f t="shared" ref="Q17:Q18" si="1">SUM(F17:P17)</f>
        <v>0</v>
      </c>
    </row>
    <row r="18" spans="1:17" ht="16.2" thickBot="1" x14ac:dyDescent="0.35">
      <c r="A18" s="54"/>
      <c r="B18" s="90">
        <v>1</v>
      </c>
      <c r="C18" s="25" t="s">
        <v>14</v>
      </c>
      <c r="D18" s="22"/>
      <c r="E18" s="50">
        <v>0</v>
      </c>
      <c r="F18" s="60"/>
      <c r="G18" s="36">
        <f t="shared" si="0"/>
        <v>0</v>
      </c>
      <c r="H18" s="36">
        <f t="shared" si="0"/>
        <v>0</v>
      </c>
      <c r="I18" s="36">
        <f t="shared" si="0"/>
        <v>0</v>
      </c>
      <c r="J18" s="36">
        <f t="shared" si="0"/>
        <v>0</v>
      </c>
      <c r="K18" s="36">
        <f t="shared" si="0"/>
        <v>0</v>
      </c>
      <c r="L18" s="36">
        <f t="shared" si="0"/>
        <v>0</v>
      </c>
      <c r="M18" s="36">
        <f t="shared" si="0"/>
        <v>0</v>
      </c>
      <c r="N18" s="36">
        <f t="shared" si="0"/>
        <v>0</v>
      </c>
      <c r="O18" s="36">
        <f t="shared" si="0"/>
        <v>0</v>
      </c>
      <c r="P18" s="36">
        <f t="shared" si="0"/>
        <v>0</v>
      </c>
      <c r="Q18" s="48">
        <f t="shared" si="1"/>
        <v>0</v>
      </c>
    </row>
    <row r="19" spans="1:17" ht="16.2" thickBot="1" x14ac:dyDescent="0.35">
      <c r="A19" s="111"/>
      <c r="B19" s="90">
        <v>1</v>
      </c>
      <c r="C19" s="25" t="s">
        <v>15</v>
      </c>
      <c r="D19" s="22"/>
      <c r="E19" s="23"/>
      <c r="F19" s="60"/>
      <c r="G19" s="38"/>
      <c r="H19" s="38"/>
      <c r="I19" s="38"/>
      <c r="J19" s="38"/>
      <c r="K19" s="39"/>
      <c r="L19" s="37"/>
      <c r="M19" s="38"/>
      <c r="N19" s="38"/>
      <c r="O19" s="38"/>
      <c r="P19" s="62"/>
      <c r="Q19" s="48"/>
    </row>
    <row r="20" spans="1:17" ht="16.2" thickBot="1" x14ac:dyDescent="0.35">
      <c r="A20" s="20"/>
      <c r="B20" s="24"/>
      <c r="C20" s="87"/>
      <c r="D20" s="61"/>
      <c r="E20" s="88"/>
      <c r="F20" s="89"/>
      <c r="G20" s="89"/>
      <c r="H20" s="59"/>
      <c r="I20" s="59"/>
      <c r="J20" s="59"/>
      <c r="K20" s="59"/>
      <c r="L20" s="59"/>
      <c r="M20" s="59"/>
      <c r="N20" s="59"/>
      <c r="O20" s="59"/>
      <c r="P20" s="86"/>
      <c r="Q20" s="48"/>
    </row>
    <row r="21" spans="1:17" x14ac:dyDescent="0.3">
      <c r="A21" s="112" t="s">
        <v>16</v>
      </c>
      <c r="B21" s="7"/>
      <c r="C21" s="7"/>
      <c r="D21" s="7"/>
      <c r="E21" s="7"/>
      <c r="F21" s="8"/>
      <c r="G21" s="8"/>
      <c r="H21" s="10"/>
      <c r="I21" s="10"/>
      <c r="J21" s="10"/>
      <c r="K21" s="10"/>
      <c r="L21" s="10"/>
      <c r="M21" s="10"/>
      <c r="N21" s="10"/>
      <c r="O21" s="10"/>
      <c r="P21" s="11"/>
      <c r="Q21" s="47"/>
    </row>
    <row r="22" spans="1:17" x14ac:dyDescent="0.3">
      <c r="A22" s="54" t="s">
        <v>17</v>
      </c>
      <c r="B22" s="7"/>
      <c r="C22" s="7"/>
      <c r="D22" s="7"/>
      <c r="E22" s="7"/>
      <c r="F22" s="8"/>
      <c r="G22" s="8"/>
      <c r="H22" s="8"/>
      <c r="I22" s="8"/>
      <c r="J22" s="8"/>
      <c r="K22" s="8"/>
      <c r="L22" s="8"/>
      <c r="M22" s="8"/>
      <c r="N22" s="8"/>
      <c r="O22" s="8"/>
      <c r="P22" s="17"/>
      <c r="Q22" s="47"/>
    </row>
    <row r="23" spans="1:17" x14ac:dyDescent="0.3">
      <c r="A23" s="54"/>
      <c r="B23" s="7"/>
      <c r="C23" s="7"/>
      <c r="D23" s="7"/>
      <c r="E23" s="7"/>
      <c r="F23" s="8"/>
      <c r="G23" s="8"/>
      <c r="H23" s="8"/>
      <c r="I23" s="8"/>
      <c r="J23" s="8"/>
      <c r="K23" s="8"/>
      <c r="L23" s="8"/>
      <c r="M23" s="8"/>
      <c r="N23" s="8"/>
      <c r="O23" s="8"/>
      <c r="P23" s="17"/>
      <c r="Q23" s="47"/>
    </row>
    <row r="24" spans="1:17" ht="16.2" thickBot="1" x14ac:dyDescent="0.35">
      <c r="A24" s="26"/>
      <c r="B24" s="16" t="s">
        <v>11</v>
      </c>
      <c r="C24" s="16"/>
      <c r="D24" s="16" t="s">
        <v>18</v>
      </c>
      <c r="E24" s="27" t="s">
        <v>19</v>
      </c>
      <c r="F24" s="12"/>
      <c r="G24" s="13"/>
      <c r="H24" s="13"/>
      <c r="I24" s="13"/>
      <c r="J24" s="13"/>
      <c r="K24" s="13"/>
      <c r="L24" s="13"/>
      <c r="M24" s="13"/>
      <c r="N24" s="13"/>
      <c r="O24" s="13"/>
      <c r="P24" s="14"/>
      <c r="Q24" s="47"/>
    </row>
    <row r="25" spans="1:17" x14ac:dyDescent="0.3">
      <c r="A25" s="54"/>
      <c r="B25" s="49"/>
      <c r="C25" s="7"/>
      <c r="D25" s="50">
        <v>0</v>
      </c>
      <c r="E25" s="17" t="s">
        <v>6</v>
      </c>
      <c r="F25" s="34">
        <f t="shared" ref="F25:F35" si="2">B25*D25</f>
        <v>0</v>
      </c>
      <c r="G25" s="97"/>
      <c r="H25" s="97"/>
      <c r="I25" s="97"/>
      <c r="J25" s="97"/>
      <c r="K25" s="98"/>
      <c r="L25" s="99"/>
      <c r="M25" s="100"/>
      <c r="N25" s="100"/>
      <c r="O25" s="100"/>
      <c r="P25" s="101"/>
      <c r="Q25" s="48">
        <f t="shared" ref="Q25:Q35" si="3">SUM(F25:P25)</f>
        <v>0</v>
      </c>
    </row>
    <row r="26" spans="1:17" x14ac:dyDescent="0.3">
      <c r="A26" s="54"/>
      <c r="B26" s="49"/>
      <c r="C26" s="7"/>
      <c r="D26" s="50">
        <v>0</v>
      </c>
      <c r="E26" s="17" t="s">
        <v>20</v>
      </c>
      <c r="F26" s="34">
        <f t="shared" si="2"/>
        <v>0</v>
      </c>
      <c r="G26" s="97"/>
      <c r="H26" s="97"/>
      <c r="I26" s="97"/>
      <c r="J26" s="97"/>
      <c r="K26" s="98"/>
      <c r="L26" s="102"/>
      <c r="M26" s="97"/>
      <c r="N26" s="97"/>
      <c r="O26" s="97"/>
      <c r="P26" s="98"/>
      <c r="Q26" s="48">
        <f t="shared" si="3"/>
        <v>0</v>
      </c>
    </row>
    <row r="27" spans="1:17" x14ac:dyDescent="0.3">
      <c r="A27" s="54"/>
      <c r="B27" s="49"/>
      <c r="C27" s="7"/>
      <c r="D27" s="50">
        <v>0</v>
      </c>
      <c r="E27" s="17" t="s">
        <v>21</v>
      </c>
      <c r="F27" s="34">
        <f t="shared" si="2"/>
        <v>0</v>
      </c>
      <c r="G27" s="97"/>
      <c r="H27" s="97"/>
      <c r="I27" s="97"/>
      <c r="J27" s="97"/>
      <c r="K27" s="98"/>
      <c r="L27" s="102"/>
      <c r="M27" s="97"/>
      <c r="N27" s="97"/>
      <c r="O27" s="97"/>
      <c r="P27" s="98"/>
      <c r="Q27" s="48">
        <f t="shared" si="3"/>
        <v>0</v>
      </c>
    </row>
    <row r="28" spans="1:17" x14ac:dyDescent="0.3">
      <c r="A28" s="54"/>
      <c r="B28" s="49"/>
      <c r="C28" s="7"/>
      <c r="D28" s="50">
        <v>0</v>
      </c>
      <c r="E28" s="17" t="s">
        <v>22</v>
      </c>
      <c r="F28" s="34">
        <f t="shared" si="2"/>
        <v>0</v>
      </c>
      <c r="G28" s="97"/>
      <c r="H28" s="97"/>
      <c r="I28" s="97"/>
      <c r="J28" s="97"/>
      <c r="K28" s="98"/>
      <c r="L28" s="102"/>
      <c r="M28" s="97"/>
      <c r="N28" s="97"/>
      <c r="O28" s="97"/>
      <c r="P28" s="98"/>
      <c r="Q28" s="48">
        <f t="shared" si="3"/>
        <v>0</v>
      </c>
    </row>
    <row r="29" spans="1:17" x14ac:dyDescent="0.3">
      <c r="A29" s="54"/>
      <c r="B29" s="49"/>
      <c r="C29" s="7"/>
      <c r="D29" s="51">
        <v>0</v>
      </c>
      <c r="E29" s="17" t="s">
        <v>23</v>
      </c>
      <c r="F29" s="34">
        <f t="shared" si="2"/>
        <v>0</v>
      </c>
      <c r="G29" s="103"/>
      <c r="H29" s="103"/>
      <c r="I29" s="103"/>
      <c r="J29" s="103"/>
      <c r="K29" s="104"/>
      <c r="L29" s="102"/>
      <c r="M29" s="103"/>
      <c r="N29" s="103"/>
      <c r="O29" s="103"/>
      <c r="P29" s="104"/>
      <c r="Q29" s="48">
        <f t="shared" si="3"/>
        <v>0</v>
      </c>
    </row>
    <row r="30" spans="1:17" x14ac:dyDescent="0.3">
      <c r="A30" s="54"/>
      <c r="B30" s="49"/>
      <c r="C30" s="7"/>
      <c r="D30" s="51">
        <v>0</v>
      </c>
      <c r="E30" s="17" t="s">
        <v>24</v>
      </c>
      <c r="F30" s="34">
        <f t="shared" si="2"/>
        <v>0</v>
      </c>
      <c r="G30" s="105"/>
      <c r="H30" s="105"/>
      <c r="I30" s="105"/>
      <c r="J30" s="105"/>
      <c r="K30" s="106"/>
      <c r="L30" s="102"/>
      <c r="M30" s="105"/>
      <c r="N30" s="105"/>
      <c r="O30" s="105"/>
      <c r="P30" s="106"/>
      <c r="Q30" s="48">
        <f t="shared" si="3"/>
        <v>0</v>
      </c>
    </row>
    <row r="31" spans="1:17" x14ac:dyDescent="0.3">
      <c r="A31" s="54"/>
      <c r="B31" s="49"/>
      <c r="C31" s="7"/>
      <c r="D31" s="51">
        <v>0</v>
      </c>
      <c r="E31" s="17" t="s">
        <v>25</v>
      </c>
      <c r="F31" s="34">
        <f t="shared" si="2"/>
        <v>0</v>
      </c>
      <c r="G31" s="105"/>
      <c r="H31" s="105"/>
      <c r="I31" s="105"/>
      <c r="J31" s="105"/>
      <c r="K31" s="106"/>
      <c r="L31" s="102"/>
      <c r="M31" s="105"/>
      <c r="N31" s="105"/>
      <c r="O31" s="105"/>
      <c r="P31" s="106"/>
      <c r="Q31" s="48">
        <f t="shared" si="3"/>
        <v>0</v>
      </c>
    </row>
    <row r="32" spans="1:17" x14ac:dyDescent="0.3">
      <c r="A32" s="54"/>
      <c r="B32" s="49"/>
      <c r="C32" s="7"/>
      <c r="D32" s="51">
        <v>0</v>
      </c>
      <c r="E32" s="17" t="s">
        <v>26</v>
      </c>
      <c r="F32" s="34">
        <f t="shared" si="2"/>
        <v>0</v>
      </c>
      <c r="G32" s="105"/>
      <c r="H32" s="105"/>
      <c r="I32" s="105"/>
      <c r="J32" s="105"/>
      <c r="K32" s="106"/>
      <c r="L32" s="102"/>
      <c r="M32" s="105"/>
      <c r="N32" s="105"/>
      <c r="O32" s="105"/>
      <c r="P32" s="106"/>
      <c r="Q32" s="48">
        <f t="shared" si="3"/>
        <v>0</v>
      </c>
    </row>
    <row r="33" spans="1:254" x14ac:dyDescent="0.3">
      <c r="A33" s="54"/>
      <c r="B33" s="49"/>
      <c r="C33" s="7"/>
      <c r="D33" s="51">
        <v>0</v>
      </c>
      <c r="E33" s="17" t="s">
        <v>27</v>
      </c>
      <c r="F33" s="34">
        <f t="shared" si="2"/>
        <v>0</v>
      </c>
      <c r="G33" s="105"/>
      <c r="H33" s="105"/>
      <c r="I33" s="105"/>
      <c r="J33" s="105"/>
      <c r="K33" s="106"/>
      <c r="L33" s="102"/>
      <c r="M33" s="105"/>
      <c r="N33" s="105"/>
      <c r="O33" s="105"/>
      <c r="P33" s="106"/>
      <c r="Q33" s="48">
        <f t="shared" si="3"/>
        <v>0</v>
      </c>
    </row>
    <row r="34" spans="1:254" x14ac:dyDescent="0.3">
      <c r="A34" s="54"/>
      <c r="B34" s="49"/>
      <c r="C34" s="7"/>
      <c r="D34" s="51"/>
      <c r="E34" s="17" t="s">
        <v>28</v>
      </c>
      <c r="F34" s="34">
        <f t="shared" si="2"/>
        <v>0</v>
      </c>
      <c r="G34" s="105"/>
      <c r="H34" s="105"/>
      <c r="I34" s="105"/>
      <c r="J34" s="105"/>
      <c r="K34" s="106"/>
      <c r="L34" s="107"/>
      <c r="M34" s="105"/>
      <c r="N34" s="105"/>
      <c r="O34" s="105"/>
      <c r="P34" s="106"/>
      <c r="Q34" s="48"/>
    </row>
    <row r="35" spans="1:254" ht="16.2" thickBot="1" x14ac:dyDescent="0.35">
      <c r="A35" s="54"/>
      <c r="B35" s="49"/>
      <c r="C35" s="7"/>
      <c r="D35" s="51">
        <v>0</v>
      </c>
      <c r="E35" s="17" t="s">
        <v>28</v>
      </c>
      <c r="F35" s="34">
        <f t="shared" si="2"/>
        <v>0</v>
      </c>
      <c r="G35" s="105"/>
      <c r="H35" s="105"/>
      <c r="I35" s="105"/>
      <c r="J35" s="105"/>
      <c r="K35" s="106"/>
      <c r="L35" s="108"/>
      <c r="M35" s="109"/>
      <c r="N35" s="109"/>
      <c r="O35" s="109"/>
      <c r="P35" s="110"/>
      <c r="Q35" s="48">
        <f t="shared" si="3"/>
        <v>0</v>
      </c>
    </row>
    <row r="36" spans="1:254" ht="16.2" thickBot="1" x14ac:dyDescent="0.35">
      <c r="A36" s="19"/>
      <c r="B36" s="20"/>
      <c r="C36" s="138"/>
      <c r="D36" s="138"/>
      <c r="E36" s="138"/>
      <c r="F36" s="13"/>
      <c r="G36" s="10"/>
      <c r="H36" s="10"/>
      <c r="I36" s="10"/>
      <c r="J36" s="10"/>
      <c r="K36" s="15"/>
      <c r="L36" s="15"/>
      <c r="M36" s="15"/>
      <c r="N36" s="15"/>
      <c r="O36" s="15"/>
      <c r="P36" s="40"/>
      <c r="Q36" s="47"/>
    </row>
    <row r="37" spans="1:254" x14ac:dyDescent="0.3">
      <c r="A37" s="57" t="s">
        <v>29</v>
      </c>
      <c r="B37" s="21"/>
      <c r="C37" s="7"/>
      <c r="D37" s="7"/>
      <c r="E37" s="7"/>
      <c r="F37" s="8"/>
      <c r="G37" s="10"/>
      <c r="H37" s="10"/>
      <c r="I37" s="10"/>
      <c r="J37" s="10"/>
      <c r="K37" s="8"/>
      <c r="L37" s="8"/>
      <c r="M37" s="10"/>
      <c r="N37" s="10"/>
      <c r="O37" s="10"/>
      <c r="P37" s="10"/>
      <c r="Q37" s="47"/>
    </row>
    <row r="38" spans="1:254" ht="45.75" customHeight="1" x14ac:dyDescent="0.3">
      <c r="A38" s="133" t="s">
        <v>48</v>
      </c>
      <c r="B38" s="134"/>
      <c r="C38" s="134"/>
      <c r="D38" s="134"/>
      <c r="E38" s="134"/>
      <c r="F38" s="134"/>
      <c r="G38" s="134"/>
      <c r="H38" s="134"/>
      <c r="I38" s="8"/>
      <c r="J38" s="8"/>
      <c r="K38" s="8"/>
      <c r="L38" s="8"/>
      <c r="M38" s="8"/>
      <c r="N38" s="8"/>
      <c r="O38" s="8"/>
      <c r="P38" s="8"/>
      <c r="Q38" s="47"/>
    </row>
    <row r="39" spans="1:254" ht="16.2" thickBot="1" x14ac:dyDescent="0.35">
      <c r="A39" s="54"/>
      <c r="B39" s="16" t="s">
        <v>11</v>
      </c>
      <c r="C39" s="7" t="s">
        <v>30</v>
      </c>
      <c r="D39" s="7"/>
      <c r="E39" s="7"/>
      <c r="F39" s="13"/>
      <c r="G39" s="13"/>
      <c r="H39" s="13"/>
      <c r="I39" s="13"/>
      <c r="J39" s="13"/>
      <c r="K39" s="13"/>
      <c r="L39" s="13"/>
      <c r="M39" s="13"/>
      <c r="N39" s="13"/>
      <c r="O39" s="13"/>
      <c r="P39" s="13"/>
      <c r="Q39" s="47"/>
    </row>
    <row r="40" spans="1:254" x14ac:dyDescent="0.3">
      <c r="A40" s="42" t="s">
        <v>31</v>
      </c>
      <c r="B40" s="49">
        <v>500</v>
      </c>
      <c r="C40" s="7"/>
      <c r="D40" s="50"/>
      <c r="E40" s="17" t="s">
        <v>32</v>
      </c>
      <c r="F40" s="46">
        <f>$B$40*$D$40</f>
        <v>0</v>
      </c>
      <c r="G40" s="46">
        <f t="shared" ref="G40:P40" si="4">$B$40*$D$40</f>
        <v>0</v>
      </c>
      <c r="H40" s="46">
        <f t="shared" si="4"/>
        <v>0</v>
      </c>
      <c r="I40" s="46">
        <f t="shared" si="4"/>
        <v>0</v>
      </c>
      <c r="J40" s="46">
        <f t="shared" si="4"/>
        <v>0</v>
      </c>
      <c r="K40" s="46">
        <f t="shared" si="4"/>
        <v>0</v>
      </c>
      <c r="L40" s="46">
        <f t="shared" si="4"/>
        <v>0</v>
      </c>
      <c r="M40" s="46">
        <f t="shared" si="4"/>
        <v>0</v>
      </c>
      <c r="N40" s="46">
        <f t="shared" si="4"/>
        <v>0</v>
      </c>
      <c r="O40" s="46">
        <f t="shared" si="4"/>
        <v>0</v>
      </c>
      <c r="P40" s="46">
        <f t="shared" si="4"/>
        <v>0</v>
      </c>
      <c r="Q40" s="48">
        <f t="shared" ref="Q40" si="5">SUM(F40:P40)</f>
        <v>0</v>
      </c>
    </row>
    <row r="41" spans="1:254" ht="16.2" thickBot="1" x14ac:dyDescent="0.35">
      <c r="A41" s="54"/>
      <c r="B41" s="111"/>
      <c r="C41" s="32" t="s">
        <v>33</v>
      </c>
      <c r="D41" s="32"/>
      <c r="E41" s="32"/>
      <c r="F41" s="37"/>
      <c r="G41" s="38"/>
      <c r="H41" s="38"/>
      <c r="I41" s="38"/>
      <c r="J41" s="38"/>
      <c r="K41" s="38"/>
      <c r="L41" s="37"/>
      <c r="M41" s="38"/>
      <c r="N41" s="38"/>
      <c r="O41" s="38"/>
      <c r="P41" s="62"/>
      <c r="Q41" s="47"/>
    </row>
    <row r="42" spans="1:254" s="61" customFormat="1" ht="16.2" thickBot="1" x14ac:dyDescent="0.35">
      <c r="A42" s="20"/>
      <c r="B42" s="20"/>
      <c r="C42" s="24"/>
      <c r="D42" s="33"/>
      <c r="E42" s="33"/>
      <c r="F42" s="13"/>
      <c r="G42" s="13"/>
      <c r="H42" s="13"/>
      <c r="I42" s="13"/>
      <c r="J42" s="13"/>
      <c r="K42" s="13"/>
      <c r="L42" s="13"/>
      <c r="M42" s="13"/>
      <c r="N42" s="13"/>
      <c r="O42" s="13"/>
      <c r="P42" s="13"/>
      <c r="Q42" s="47"/>
      <c r="R42" s="7"/>
      <c r="S42" s="7"/>
      <c r="T42" s="7"/>
      <c r="U42" s="7"/>
      <c r="V42" s="7"/>
      <c r="W42" s="7"/>
      <c r="X42" s="7"/>
      <c r="Y42" s="7"/>
      <c r="Z42" s="7"/>
      <c r="AA42" s="7"/>
      <c r="AB42" s="7"/>
      <c r="AC42" s="7"/>
      <c r="AD42" s="7"/>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HL42"/>
      <c r="HM42"/>
      <c r="HN42"/>
      <c r="HO42"/>
      <c r="HP42"/>
      <c r="HQ42"/>
      <c r="HR42"/>
      <c r="HS42"/>
      <c r="HT42"/>
      <c r="HU42"/>
      <c r="HV42"/>
      <c r="HW42"/>
      <c r="HX42"/>
      <c r="HY42"/>
      <c r="HZ42"/>
      <c r="IA42"/>
      <c r="IB42"/>
      <c r="IC42"/>
      <c r="ID42"/>
      <c r="IE42"/>
      <c r="IF42"/>
      <c r="IG42"/>
      <c r="IH42"/>
      <c r="II42"/>
      <c r="IJ42"/>
      <c r="IK42"/>
      <c r="IL42"/>
      <c r="IM42"/>
      <c r="IN42"/>
      <c r="IO42"/>
      <c r="IP42"/>
      <c r="IQ42"/>
      <c r="IR42"/>
      <c r="IS42"/>
      <c r="IT42"/>
    </row>
    <row r="43" spans="1:254" x14ac:dyDescent="0.3">
      <c r="A43" s="112" t="s">
        <v>34</v>
      </c>
      <c r="B43" s="111"/>
      <c r="C43" s="7"/>
      <c r="D43" s="93"/>
      <c r="E43" s="93"/>
      <c r="F43" s="8"/>
      <c r="G43" s="8"/>
      <c r="H43" s="8"/>
      <c r="I43" s="8"/>
      <c r="J43" s="8"/>
      <c r="K43" s="8"/>
      <c r="L43" s="8"/>
      <c r="M43" s="8"/>
      <c r="N43" s="8"/>
      <c r="O43" s="8"/>
      <c r="P43" s="8"/>
      <c r="Q43" s="47"/>
    </row>
    <row r="44" spans="1:254" ht="15.75" customHeight="1" x14ac:dyDescent="0.3">
      <c r="A44" s="137" t="s">
        <v>45</v>
      </c>
      <c r="B44" s="137"/>
      <c r="C44" s="137"/>
      <c r="D44" s="137"/>
      <c r="E44" s="137"/>
      <c r="F44" s="137"/>
      <c r="G44" s="137"/>
      <c r="H44" s="137"/>
      <c r="I44" s="137"/>
      <c r="J44" s="137"/>
      <c r="K44" s="137"/>
      <c r="L44" s="137"/>
      <c r="M44" s="8"/>
      <c r="N44" s="8"/>
      <c r="O44" s="8"/>
      <c r="P44" s="8"/>
      <c r="Q44" s="92"/>
    </row>
    <row r="45" spans="1:254" ht="15.75" customHeight="1" x14ac:dyDescent="0.3">
      <c r="A45" s="137"/>
      <c r="B45" s="137"/>
      <c r="C45" s="137"/>
      <c r="D45" s="137"/>
      <c r="E45" s="137"/>
      <c r="F45" s="137"/>
      <c r="G45" s="137"/>
      <c r="H45" s="137"/>
      <c r="I45" s="137"/>
      <c r="J45" s="137"/>
      <c r="K45" s="137"/>
      <c r="L45" s="137"/>
      <c r="M45" s="8"/>
      <c r="N45" s="8"/>
      <c r="O45" s="8"/>
      <c r="P45" s="8"/>
      <c r="Q45" s="92"/>
    </row>
    <row r="46" spans="1:254" x14ac:dyDescent="0.3">
      <c r="A46" s="143" t="s">
        <v>35</v>
      </c>
      <c r="B46" s="144"/>
      <c r="C46" s="144"/>
      <c r="D46" s="144"/>
      <c r="E46" s="145"/>
      <c r="F46" s="94" t="s">
        <v>6</v>
      </c>
      <c r="G46" s="94"/>
      <c r="H46" s="94"/>
      <c r="I46" s="94"/>
      <c r="J46" s="94"/>
      <c r="K46" s="94"/>
      <c r="L46" s="94"/>
      <c r="M46" s="94"/>
      <c r="N46" s="94"/>
      <c r="O46" s="94"/>
      <c r="P46" s="94"/>
      <c r="Q46" s="92"/>
    </row>
    <row r="47" spans="1:254" ht="16.2" thickBot="1" x14ac:dyDescent="0.35">
      <c r="A47" s="20"/>
      <c r="B47" s="20"/>
      <c r="C47" s="24"/>
      <c r="D47" s="33"/>
      <c r="E47" s="33"/>
      <c r="F47" s="50">
        <v>0</v>
      </c>
      <c r="G47" s="50">
        <v>0</v>
      </c>
      <c r="H47" s="50">
        <v>0</v>
      </c>
      <c r="I47" s="50">
        <v>0</v>
      </c>
      <c r="J47" s="50">
        <v>0</v>
      </c>
      <c r="K47" s="50">
        <v>0</v>
      </c>
      <c r="L47" s="50">
        <v>0</v>
      </c>
      <c r="M47" s="50">
        <v>0</v>
      </c>
      <c r="N47" s="50">
        <v>0</v>
      </c>
      <c r="O47" s="50">
        <v>0</v>
      </c>
      <c r="P47" s="50">
        <v>0</v>
      </c>
      <c r="Q47" s="48">
        <f>SUM(F47:P47)</f>
        <v>0</v>
      </c>
    </row>
    <row r="48" spans="1:254" ht="16.2" thickBot="1" x14ac:dyDescent="0.35">
      <c r="A48" s="20"/>
      <c r="B48" s="20"/>
      <c r="C48" s="24"/>
      <c r="D48" s="33"/>
      <c r="E48" s="33"/>
      <c r="F48" s="50">
        <v>0</v>
      </c>
      <c r="G48" s="50">
        <v>0</v>
      </c>
      <c r="H48" s="50">
        <v>0</v>
      </c>
      <c r="I48" s="50">
        <v>0</v>
      </c>
      <c r="J48" s="50">
        <v>0</v>
      </c>
      <c r="K48" s="50">
        <v>0</v>
      </c>
      <c r="L48" s="50">
        <v>0</v>
      </c>
      <c r="M48" s="50">
        <v>0</v>
      </c>
      <c r="N48" s="50">
        <v>0</v>
      </c>
      <c r="O48" s="50">
        <v>0</v>
      </c>
      <c r="P48" s="50">
        <v>0</v>
      </c>
      <c r="Q48" s="48">
        <f>SUM(F48:P48)</f>
        <v>0</v>
      </c>
    </row>
    <row r="49" spans="1:30" ht="17.25" customHeight="1" thickBot="1" x14ac:dyDescent="0.35">
      <c r="A49" s="20"/>
      <c r="B49" s="20"/>
      <c r="C49" s="24"/>
      <c r="D49" s="33"/>
      <c r="E49" s="33"/>
      <c r="F49" s="50">
        <v>0</v>
      </c>
      <c r="G49" s="50">
        <v>0</v>
      </c>
      <c r="H49" s="50">
        <v>0</v>
      </c>
      <c r="I49" s="50">
        <v>0</v>
      </c>
      <c r="J49" s="50">
        <v>0</v>
      </c>
      <c r="K49" s="50">
        <v>0</v>
      </c>
      <c r="L49" s="50">
        <v>0</v>
      </c>
      <c r="M49" s="50">
        <v>0</v>
      </c>
      <c r="N49" s="50">
        <v>0</v>
      </c>
      <c r="O49" s="50">
        <v>0</v>
      </c>
      <c r="P49" s="50">
        <v>0</v>
      </c>
      <c r="Q49" s="48">
        <f>SUM(F49:P49)</f>
        <v>0</v>
      </c>
    </row>
    <row r="50" spans="1:30" ht="16.2" thickBot="1" x14ac:dyDescent="0.35">
      <c r="A50" s="20"/>
      <c r="B50" s="20"/>
      <c r="C50" s="24"/>
      <c r="D50" s="33"/>
      <c r="E50" s="33"/>
      <c r="F50" s="8"/>
      <c r="G50" s="13"/>
      <c r="H50" s="13"/>
      <c r="I50" s="13"/>
      <c r="J50" s="13"/>
      <c r="K50" s="13"/>
      <c r="L50" s="13"/>
      <c r="M50" s="13"/>
      <c r="N50" s="13"/>
      <c r="O50" s="13"/>
      <c r="P50" s="13"/>
      <c r="Q50" s="47"/>
    </row>
    <row r="51" spans="1:30" ht="16.2" thickBot="1" x14ac:dyDescent="0.35">
      <c r="A51" s="66" t="s">
        <v>36</v>
      </c>
      <c r="B51" s="67"/>
      <c r="C51" s="68"/>
      <c r="D51" s="68"/>
      <c r="E51" s="70"/>
      <c r="F51" s="63"/>
      <c r="G51" s="76">
        <f t="shared" ref="G51:P51" si="6">SUM(G9:G49)</f>
        <v>0</v>
      </c>
      <c r="H51" s="76">
        <f t="shared" si="6"/>
        <v>0</v>
      </c>
      <c r="I51" s="76">
        <f t="shared" si="6"/>
        <v>0</v>
      </c>
      <c r="J51" s="76">
        <f t="shared" si="6"/>
        <v>0</v>
      </c>
      <c r="K51" s="76">
        <f t="shared" si="6"/>
        <v>0</v>
      </c>
      <c r="L51" s="76">
        <f t="shared" si="6"/>
        <v>0</v>
      </c>
      <c r="M51" s="76">
        <f t="shared" si="6"/>
        <v>0</v>
      </c>
      <c r="N51" s="76">
        <f t="shared" si="6"/>
        <v>0</v>
      </c>
      <c r="O51" s="76">
        <f t="shared" si="6"/>
        <v>0</v>
      </c>
      <c r="P51" s="76">
        <f t="shared" si="6"/>
        <v>0</v>
      </c>
      <c r="Q51" s="77">
        <f>SUM(G51:P51)</f>
        <v>0</v>
      </c>
    </row>
    <row r="52" spans="1:30" s="7" customFormat="1" ht="16.2" thickBot="1" x14ac:dyDescent="0.35">
      <c r="A52" s="71" t="s">
        <v>37</v>
      </c>
      <c r="B52" s="72"/>
      <c r="C52" s="73"/>
      <c r="D52" s="73"/>
      <c r="E52" s="74"/>
      <c r="F52" s="75">
        <f>F25+F26+F27+F28+F29+F30+F31+F32+F34+F33+F35+F47+F48+F49</f>
        <v>0</v>
      </c>
      <c r="G52" s="83"/>
      <c r="H52" s="83"/>
      <c r="I52" s="83"/>
      <c r="J52" s="83"/>
      <c r="K52" s="83"/>
      <c r="L52" s="83"/>
      <c r="M52" s="83"/>
      <c r="N52" s="83"/>
      <c r="O52" s="83"/>
      <c r="P52" s="69" t="s">
        <v>6</v>
      </c>
      <c r="Q52" s="78">
        <f>F52</f>
        <v>0</v>
      </c>
    </row>
    <row r="53" spans="1:30" s="7" customFormat="1" ht="18.600000000000001" thickBot="1" x14ac:dyDescent="0.4">
      <c r="A53" s="79" t="s">
        <v>5</v>
      </c>
      <c r="B53" s="80"/>
      <c r="C53" s="64"/>
      <c r="D53" s="64"/>
      <c r="E53" s="81"/>
      <c r="F53" s="52"/>
      <c r="G53" s="53"/>
      <c r="H53" s="53"/>
      <c r="I53" s="53"/>
      <c r="J53" s="53"/>
      <c r="K53" s="53"/>
      <c r="L53" s="53"/>
      <c r="M53" s="53"/>
      <c r="N53" s="53"/>
      <c r="O53" s="82"/>
      <c r="P53" s="95" t="s">
        <v>38</v>
      </c>
      <c r="Q53" s="96">
        <f>Q52+Q51</f>
        <v>0</v>
      </c>
    </row>
    <row r="54" spans="1:30" x14ac:dyDescent="0.3">
      <c r="A54" s="139"/>
      <c r="B54" s="140"/>
      <c r="C54" s="140"/>
      <c r="D54" s="140"/>
      <c r="E54" s="140"/>
      <c r="F54" s="140"/>
      <c r="G54" s="140"/>
      <c r="H54" s="140"/>
      <c r="I54" s="140"/>
      <c r="J54" s="140"/>
      <c r="K54" s="140"/>
      <c r="L54" s="140"/>
      <c r="M54" s="140"/>
      <c r="N54" s="140"/>
      <c r="O54" s="140"/>
      <c r="P54" s="140"/>
      <c r="Q54" s="43"/>
    </row>
    <row r="55" spans="1:30" ht="19.5" customHeight="1" x14ac:dyDescent="0.3">
      <c r="A55" s="141" t="s">
        <v>39</v>
      </c>
      <c r="B55" s="142"/>
      <c r="C55" s="142"/>
      <c r="D55" s="142"/>
      <c r="E55" s="142"/>
      <c r="F55" s="142"/>
      <c r="G55" s="142"/>
      <c r="H55" s="142"/>
      <c r="I55" s="142"/>
      <c r="J55" s="142"/>
      <c r="K55" s="142"/>
      <c r="L55" s="142"/>
      <c r="M55" s="142"/>
      <c r="N55" s="142"/>
      <c r="O55" s="142"/>
      <c r="P55" s="142"/>
      <c r="Q55" s="43"/>
      <c r="R55" s="113"/>
    </row>
    <row r="56" spans="1:30" s="5" customFormat="1" ht="19.5" customHeight="1" x14ac:dyDescent="0.3">
      <c r="A56" s="135" t="s">
        <v>40</v>
      </c>
      <c r="B56" s="132"/>
      <c r="C56" s="132"/>
      <c r="D56" s="132"/>
      <c r="E56" s="132"/>
      <c r="F56" s="132"/>
      <c r="G56" s="132"/>
      <c r="H56" s="132"/>
      <c r="I56" s="132"/>
      <c r="J56" s="132"/>
      <c r="K56" s="132"/>
      <c r="L56" s="132"/>
      <c r="M56" s="132"/>
      <c r="N56" s="132"/>
      <c r="O56" s="132"/>
      <c r="P56" s="132"/>
      <c r="Q56" s="44"/>
      <c r="R56" s="41"/>
      <c r="S56" s="41"/>
      <c r="T56" s="41"/>
      <c r="U56" s="41"/>
      <c r="V56" s="41"/>
      <c r="W56" s="41"/>
      <c r="X56" s="41"/>
      <c r="Y56" s="41"/>
      <c r="Z56" s="41"/>
      <c r="AA56" s="41"/>
      <c r="AB56" s="41"/>
      <c r="AC56" s="41"/>
      <c r="AD56" s="41"/>
    </row>
    <row r="57" spans="1:30" ht="19.5" customHeight="1" x14ac:dyDescent="0.3">
      <c r="A57" s="136" t="s">
        <v>41</v>
      </c>
      <c r="B57" s="137"/>
      <c r="C57" s="137"/>
      <c r="D57" s="137"/>
      <c r="E57" s="137"/>
      <c r="F57" s="137"/>
      <c r="G57" s="137"/>
      <c r="H57" s="137"/>
      <c r="I57" s="137"/>
      <c r="J57" s="137"/>
      <c r="K57" s="137"/>
      <c r="L57" s="137"/>
      <c r="M57" s="137"/>
      <c r="N57" s="137"/>
      <c r="O57" s="137"/>
      <c r="P57" s="137"/>
      <c r="Q57" s="17"/>
    </row>
    <row r="58" spans="1:30" ht="19.5" customHeight="1" x14ac:dyDescent="0.3">
      <c r="A58" s="135"/>
      <c r="B58" s="132"/>
      <c r="C58" s="132"/>
      <c r="D58" s="132"/>
      <c r="E58" s="132"/>
      <c r="F58" s="132"/>
      <c r="G58" s="132"/>
      <c r="H58" s="132"/>
      <c r="I58" s="132"/>
      <c r="J58" s="132"/>
      <c r="K58" s="132"/>
      <c r="L58" s="132"/>
      <c r="M58" s="132"/>
      <c r="N58" s="132"/>
      <c r="O58" s="132"/>
      <c r="P58" s="132"/>
      <c r="Q58" s="17"/>
    </row>
    <row r="59" spans="1:30" ht="14.4" x14ac:dyDescent="0.3">
      <c r="A59" s="18"/>
      <c r="B59" s="7"/>
      <c r="C59" s="7"/>
      <c r="D59" s="7"/>
      <c r="E59" s="7"/>
      <c r="F59" s="7"/>
      <c r="G59" s="7"/>
      <c r="H59" s="7"/>
      <c r="I59" s="7"/>
      <c r="J59" s="7"/>
      <c r="K59" s="7"/>
      <c r="L59" s="7"/>
      <c r="M59" s="7"/>
      <c r="N59" s="7"/>
      <c r="O59" s="7"/>
      <c r="P59" s="7"/>
      <c r="Q59" s="17"/>
    </row>
    <row r="60" spans="1:30" ht="15" thickBot="1" x14ac:dyDescent="0.35">
      <c r="A60" s="19"/>
      <c r="B60" s="24"/>
      <c r="C60" s="24"/>
      <c r="D60" s="24"/>
      <c r="E60" s="24"/>
      <c r="F60" s="24"/>
      <c r="G60" s="24"/>
      <c r="H60" s="24"/>
      <c r="I60" s="24"/>
      <c r="J60" s="24"/>
      <c r="K60" s="24"/>
      <c r="L60" s="24"/>
      <c r="M60" s="24"/>
      <c r="N60" s="24"/>
      <c r="O60" s="24"/>
      <c r="P60" s="24"/>
      <c r="Q60" s="9"/>
    </row>
    <row r="61" spans="1:30" s="7" customFormat="1" ht="14.4" x14ac:dyDescent="0.3"/>
    <row r="62" spans="1:30" s="7" customFormat="1" ht="14.4" x14ac:dyDescent="0.3"/>
    <row r="63" spans="1:30" s="7" customFormat="1" x14ac:dyDescent="0.3">
      <c r="A63" s="111"/>
      <c r="B63" s="111"/>
    </row>
    <row r="64" spans="1:30" s="7" customFormat="1" x14ac:dyDescent="0.3">
      <c r="A64" s="111"/>
      <c r="B64" s="111"/>
    </row>
    <row r="65" spans="1:2" s="7" customFormat="1" x14ac:dyDescent="0.3">
      <c r="A65" s="111"/>
      <c r="B65" s="111"/>
    </row>
    <row r="66" spans="1:2" s="7" customFormat="1" x14ac:dyDescent="0.3">
      <c r="A66" s="111"/>
      <c r="B66" s="111"/>
    </row>
    <row r="67" spans="1:2" s="7" customFormat="1" x14ac:dyDescent="0.3">
      <c r="A67" s="111"/>
      <c r="B67" s="111"/>
    </row>
    <row r="68" spans="1:2" s="7" customFormat="1" x14ac:dyDescent="0.3">
      <c r="A68" s="111"/>
      <c r="B68" s="111"/>
    </row>
    <row r="69" spans="1:2" s="7" customFormat="1" x14ac:dyDescent="0.3">
      <c r="A69" s="111"/>
      <c r="B69" s="111"/>
    </row>
    <row r="70" spans="1:2" s="7" customFormat="1" x14ac:dyDescent="0.3">
      <c r="A70" s="111"/>
      <c r="B70" s="111"/>
    </row>
    <row r="71" spans="1:2" s="7" customFormat="1" x14ac:dyDescent="0.3">
      <c r="A71" s="111"/>
      <c r="B71" s="111"/>
    </row>
    <row r="72" spans="1:2" s="7" customFormat="1" x14ac:dyDescent="0.3">
      <c r="A72" s="111"/>
      <c r="B72" s="111"/>
    </row>
    <row r="73" spans="1:2" s="7" customFormat="1" x14ac:dyDescent="0.3">
      <c r="A73" s="111"/>
      <c r="B73" s="111"/>
    </row>
    <row r="74" spans="1:2" s="7" customFormat="1" x14ac:dyDescent="0.3">
      <c r="A74" s="111"/>
      <c r="B74" s="111"/>
    </row>
    <row r="75" spans="1:2" s="7" customFormat="1" x14ac:dyDescent="0.3">
      <c r="A75" s="111"/>
      <c r="B75" s="111"/>
    </row>
    <row r="76" spans="1:2" s="7" customFormat="1" x14ac:dyDescent="0.3">
      <c r="A76" s="111"/>
      <c r="B76" s="111"/>
    </row>
    <row r="77" spans="1:2" s="7" customFormat="1" x14ac:dyDescent="0.3">
      <c r="A77" s="111"/>
      <c r="B77" s="111"/>
    </row>
    <row r="78" spans="1:2" s="7" customFormat="1" x14ac:dyDescent="0.3">
      <c r="A78" s="111"/>
      <c r="B78" s="111"/>
    </row>
    <row r="79" spans="1:2" s="7" customFormat="1" x14ac:dyDescent="0.3">
      <c r="A79" s="111"/>
      <c r="B79" s="111"/>
    </row>
    <row r="80" spans="1:2" s="7" customFormat="1" x14ac:dyDescent="0.3">
      <c r="A80" s="111"/>
      <c r="B80" s="111"/>
    </row>
    <row r="81" spans="1:2" s="7" customFormat="1" x14ac:dyDescent="0.3">
      <c r="A81" s="111"/>
      <c r="B81" s="111"/>
    </row>
    <row r="82" spans="1:2" s="7" customFormat="1" x14ac:dyDescent="0.3">
      <c r="A82" s="111"/>
      <c r="B82" s="111"/>
    </row>
    <row r="83" spans="1:2" s="7" customFormat="1" x14ac:dyDescent="0.3">
      <c r="A83" s="111"/>
      <c r="B83" s="111"/>
    </row>
    <row r="84" spans="1:2" s="7" customFormat="1" x14ac:dyDescent="0.3">
      <c r="A84" s="111"/>
      <c r="B84" s="111"/>
    </row>
    <row r="85" spans="1:2" s="7" customFormat="1" x14ac:dyDescent="0.3">
      <c r="A85" s="111"/>
      <c r="B85" s="111"/>
    </row>
    <row r="86" spans="1:2" s="7" customFormat="1" x14ac:dyDescent="0.3">
      <c r="A86" s="111"/>
      <c r="B86" s="111"/>
    </row>
    <row r="87" spans="1:2" s="7" customFormat="1" x14ac:dyDescent="0.3">
      <c r="A87" s="111"/>
      <c r="B87" s="111"/>
    </row>
    <row r="88" spans="1:2" s="7" customFormat="1" x14ac:dyDescent="0.3">
      <c r="A88" s="111"/>
      <c r="B88" s="111"/>
    </row>
    <row r="89" spans="1:2" s="7" customFormat="1" x14ac:dyDescent="0.3">
      <c r="A89" s="111"/>
      <c r="B89" s="111"/>
    </row>
    <row r="90" spans="1:2" s="7" customFormat="1" x14ac:dyDescent="0.3">
      <c r="A90" s="111"/>
      <c r="B90" s="111"/>
    </row>
    <row r="91" spans="1:2" s="7" customFormat="1" x14ac:dyDescent="0.3">
      <c r="A91" s="111"/>
      <c r="B91" s="111"/>
    </row>
    <row r="92" spans="1:2" s="7" customFormat="1" x14ac:dyDescent="0.3">
      <c r="A92" s="111"/>
      <c r="B92" s="111"/>
    </row>
    <row r="93" spans="1:2" s="7" customFormat="1" x14ac:dyDescent="0.3">
      <c r="A93" s="111"/>
      <c r="B93" s="111"/>
    </row>
    <row r="94" spans="1:2" s="7" customFormat="1" x14ac:dyDescent="0.3">
      <c r="A94" s="111"/>
      <c r="B94" s="111"/>
    </row>
    <row r="95" spans="1:2" s="7" customFormat="1" x14ac:dyDescent="0.3">
      <c r="A95" s="111"/>
      <c r="B95" s="111"/>
    </row>
    <row r="96" spans="1:2" s="7" customFormat="1" x14ac:dyDescent="0.3">
      <c r="A96" s="111"/>
      <c r="B96" s="111"/>
    </row>
    <row r="97" spans="1:2" s="7" customFormat="1" x14ac:dyDescent="0.3">
      <c r="A97" s="111"/>
      <c r="B97" s="111"/>
    </row>
    <row r="98" spans="1:2" s="7" customFormat="1" x14ac:dyDescent="0.3">
      <c r="A98" s="111"/>
      <c r="B98" s="111"/>
    </row>
    <row r="99" spans="1:2" s="7" customFormat="1" x14ac:dyDescent="0.3">
      <c r="A99" s="111"/>
      <c r="B99" s="111"/>
    </row>
    <row r="100" spans="1:2" s="7" customFormat="1" x14ac:dyDescent="0.3">
      <c r="A100" s="111"/>
      <c r="B100" s="111"/>
    </row>
    <row r="101" spans="1:2" s="7" customFormat="1" x14ac:dyDescent="0.3">
      <c r="A101" s="111"/>
      <c r="B101" s="111"/>
    </row>
    <row r="102" spans="1:2" s="7" customFormat="1" x14ac:dyDescent="0.3">
      <c r="A102" s="111"/>
      <c r="B102" s="111"/>
    </row>
    <row r="103" spans="1:2" s="7" customFormat="1" x14ac:dyDescent="0.3">
      <c r="A103" s="111"/>
      <c r="B103" s="111"/>
    </row>
    <row r="104" spans="1:2" s="7" customFormat="1" x14ac:dyDescent="0.3">
      <c r="A104" s="111"/>
      <c r="B104" s="111"/>
    </row>
    <row r="105" spans="1:2" s="7" customFormat="1" x14ac:dyDescent="0.3">
      <c r="A105" s="111"/>
      <c r="B105" s="111"/>
    </row>
    <row r="106" spans="1:2" s="7" customFormat="1" x14ac:dyDescent="0.3">
      <c r="A106" s="111"/>
      <c r="B106" s="111"/>
    </row>
    <row r="107" spans="1:2" s="7" customFormat="1" x14ac:dyDescent="0.3">
      <c r="A107" s="111"/>
      <c r="B107" s="111"/>
    </row>
    <row r="108" spans="1:2" s="7" customFormat="1" x14ac:dyDescent="0.3">
      <c r="A108" s="111"/>
      <c r="B108" s="111"/>
    </row>
    <row r="109" spans="1:2" s="7" customFormat="1" x14ac:dyDescent="0.3">
      <c r="A109" s="111"/>
      <c r="B109" s="111"/>
    </row>
    <row r="110" spans="1:2" s="7" customFormat="1" x14ac:dyDescent="0.3">
      <c r="A110" s="111"/>
      <c r="B110" s="111"/>
    </row>
    <row r="111" spans="1:2" s="7" customFormat="1" x14ac:dyDescent="0.3">
      <c r="A111" s="111"/>
      <c r="B111" s="111"/>
    </row>
    <row r="112" spans="1:2" s="7" customFormat="1" x14ac:dyDescent="0.3">
      <c r="A112" s="111"/>
      <c r="B112" s="111"/>
    </row>
    <row r="113" spans="1:2" s="7" customFormat="1" x14ac:dyDescent="0.3">
      <c r="A113" s="111"/>
      <c r="B113" s="111"/>
    </row>
    <row r="114" spans="1:2" s="7" customFormat="1" x14ac:dyDescent="0.3">
      <c r="A114" s="111"/>
      <c r="B114" s="111"/>
    </row>
    <row r="115" spans="1:2" s="7" customFormat="1" x14ac:dyDescent="0.3">
      <c r="A115" s="111"/>
      <c r="B115" s="111"/>
    </row>
    <row r="116" spans="1:2" s="7" customFormat="1" x14ac:dyDescent="0.3">
      <c r="A116" s="111"/>
      <c r="B116" s="111"/>
    </row>
    <row r="117" spans="1:2" s="7" customFormat="1" x14ac:dyDescent="0.3">
      <c r="A117" s="111"/>
      <c r="B117" s="111"/>
    </row>
  </sheetData>
  <mergeCells count="20">
    <mergeCell ref="A12:O12"/>
    <mergeCell ref="A38:H38"/>
    <mergeCell ref="A56:P56"/>
    <mergeCell ref="A57:P57"/>
    <mergeCell ref="A58:P58"/>
    <mergeCell ref="C36:E36"/>
    <mergeCell ref="A54:P54"/>
    <mergeCell ref="A55:P55"/>
    <mergeCell ref="A44:L45"/>
    <mergeCell ref="A46:E46"/>
    <mergeCell ref="F6:P6"/>
    <mergeCell ref="Q6:Q8"/>
    <mergeCell ref="G7:P7"/>
    <mergeCell ref="A1:E1"/>
    <mergeCell ref="A2:E2"/>
    <mergeCell ref="A3:P3"/>
    <mergeCell ref="A4:C4"/>
    <mergeCell ref="D4:K4"/>
    <mergeCell ref="A5:C5"/>
    <mergeCell ref="D5:K5"/>
  </mergeCells>
  <pageMargins left="0.5" right="0.5" top="0.27" bottom="0.3" header="0.18" footer="0.18"/>
  <pageSetup paperSize="5" scale="60" fitToHeight="0" orientation="landscape" r:id="rId1"/>
  <headerFooter>
    <oddFoote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file>

<file path=customXml/item2.xml><?xml version="1.0" encoding="utf-8"?>
<ct:contentTypeSchema xmlns:ct="http://schemas.microsoft.com/office/2006/metadata/contentType" xmlns:ma="http://schemas.microsoft.com/office/2006/metadata/properties/metaAttributes" ct:_="" ma:_="" ma:contentTypeName="Document" ma:contentTypeID="0x0101002CF9C9EC24A0204FBCE427D94F392CCD" ma:contentTypeVersion="22" ma:contentTypeDescription="Create a new document." ma:contentTypeScope="" ma:versionID="2c986ea11c20449a6bba12250496c55d">
  <xsd:schema xmlns:xsd="http://www.w3.org/2001/XMLSchema" xmlns:xs="http://www.w3.org/2001/XMLSchema" xmlns:p="http://schemas.microsoft.com/office/2006/metadata/properties" xmlns:ns1="http://schemas.microsoft.com/sharepoint/v3" xmlns:ns2="3e0e796a-b1b2-4b4c-912a-43ccceef3bbe" xmlns:ns3="9a3a133c-af68-4852-8294-33e998e315e6" targetNamespace="http://schemas.microsoft.com/office/2006/metadata/properties" ma:root="true" ma:fieldsID="b0723fff8d49fd7773d688997f98a982" ns1:_="" ns2:_="" ns3:_="">
    <xsd:import namespace="http://schemas.microsoft.com/sharepoint/v3"/>
    <xsd:import namespace="3e0e796a-b1b2-4b4c-912a-43ccceef3bbe"/>
    <xsd:import namespace="9a3a133c-af68-4852-8294-33e998e315e6"/>
    <xsd:element name="properties">
      <xsd:complexType>
        <xsd:sequence>
          <xsd:element name="documentManagement">
            <xsd:complexType>
              <xsd:all>
                <xsd:element ref="ns1:_ip_UnifiedCompliancePolicyProperties" minOccurs="0"/>
                <xsd:element ref="ns1:_ip_UnifiedCompliancePolicyUIAction" minOccurs="0"/>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SearchProperties"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8" nillable="true" ma:displayName="Unified Compliance Policy Properties" ma:hidden="true" ma:internalName="_ip_UnifiedCompliancePolicyProperties">
      <xsd:simpleType>
        <xsd:restriction base="dms:Note"/>
      </xsd:simpleType>
    </xsd:element>
    <xsd:element name="_ip_UnifiedCompliancePolicyUIAction" ma:index="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e0e796a-b1b2-4b4c-912a-43ccceef3bbe"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34bd80cb-b55d-4a01-be99-577b45a2ddc1" ma:termSetId="09814cd3-568e-fe90-9814-8d621ff8fb84" ma:anchorId="fba54fb3-c3e1-fe81-a776-ca4b69148c4d" ma:open="true" ma:isKeyword="false">
      <xsd:complexType>
        <xsd:sequence>
          <xsd:element ref="pc:Terms" minOccurs="0" maxOccurs="1"/>
        </xsd:sequence>
      </xsd:complexType>
    </xsd:element>
    <xsd:element name="MediaServiceSearchProperties" ma:index="16" nillable="true" ma:displayName="MediaServiceSearchProperties" ma:hidden="true" ma:internalName="MediaServiceSearchProperties" ma:readOnly="true">
      <xsd:simpleType>
        <xsd:restriction base="dms:Note"/>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a3a133c-af68-4852-8294-33e998e315e6"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944ef24d-1153-48d5-90d8-7db8b3923b7b}" ma:internalName="TaxCatchAll" ma:showField="CatchAllData" ma:web="9a3a133c-af68-4852-8294-33e998e315e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3e0e796a-b1b2-4b4c-912a-43ccceef3bbe">
      <Terms xmlns="http://schemas.microsoft.com/office/infopath/2007/PartnerControls"/>
    </lcf76f155ced4ddcb4097134ff3c332f>
    <TaxCatchAll xmlns="9a3a133c-af68-4852-8294-33e998e315e6"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C354F6EA-B4F7-48B4-89CC-21666FD2F291}">
  <ds:schemaRefs>
    <ds:schemaRef ds:uri="http://schemas.microsoft.com/sharepoint/v3/contenttype/forms"/>
  </ds:schemaRefs>
</ds:datastoreItem>
</file>

<file path=customXml/itemProps2.xml><?xml version="1.0" encoding="utf-8"?>
<ds:datastoreItem xmlns:ds="http://schemas.openxmlformats.org/officeDocument/2006/customXml" ds:itemID="{35FEB0EC-7785-4541-B2FE-8E85300324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e0e796a-b1b2-4b4c-912a-43ccceef3bbe"/>
    <ds:schemaRef ds:uri="9a3a133c-af68-4852-8294-33e998e315e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8293B2-0BD2-4AC2-88FD-09EF7F7FEA47}">
  <ds:schemaRefs>
    <ds:schemaRef ds:uri="http://purl.org/dc/elements/1.1/"/>
    <ds:schemaRef ds:uri="http://schemas.microsoft.com/office/2006/metadata/properties"/>
    <ds:schemaRef ds:uri="http://schemas.microsoft.com/sharepoint/v3"/>
    <ds:schemaRef ds:uri="http://schemas.openxmlformats.org/package/2006/metadata/core-properties"/>
    <ds:schemaRef ds:uri="http://purl.org/dc/terms/"/>
    <ds:schemaRef ds:uri="9a3a133c-af68-4852-8294-33e998e315e6"/>
    <ds:schemaRef ds:uri="3e0e796a-b1b2-4b4c-912a-43ccceef3bbe"/>
    <ds:schemaRef ds:uri="http://schemas.microsoft.com/office/2006/documentManagement/types"/>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RFP - Pricing Detail Worksheet</vt:lpstr>
      <vt:lpstr>'RFP - Pricing Detail Worksheet'!Print_Area</vt:lpstr>
    </vt:vector>
  </TitlesOfParts>
  <Manager/>
  <Company>State of Illinois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Sandra.Walters@illinois.gov</dc:creator>
  <cp:keywords/>
  <dc:description/>
  <cp:lastModifiedBy>Aldridge, Adam</cp:lastModifiedBy>
  <cp:revision/>
  <dcterms:created xsi:type="dcterms:W3CDTF">2012-07-07T19:05:26Z</dcterms:created>
  <dcterms:modified xsi:type="dcterms:W3CDTF">2026-07-02T18:33:53Z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0x0101002CF9C9EC24A0204FBCE427D94F392CCD</vt:lpwstr>
  </property>
  <property fmtid="{D5CDD505-2E9C-101B-9397-08002B2CF9AE}" pid="3" name="Order">
    <vt:r8>11900</vt:r8>
  </property>
  <property fmtid="{D5CDD505-2E9C-101B-9397-08002B2CF9AE}" pid="4" name="MediaServiceImageTags">
    <vt:lpwstr/>
  </property>
</Properties>
</file>