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O:\Procurement Files\DAS-120251-Regulatory Licensing RFP\RFP\Final\"/>
    </mc:Choice>
  </mc:AlternateContent>
  <xr:revisionPtr revIDLastSave="0" documentId="13_ncr:1_{DBD91C45-C030-4749-BF15-73066A4EB693}" xr6:coauthVersionLast="47" xr6:coauthVersionMax="47" xr10:uidLastSave="{00000000-0000-0000-0000-000000000000}"/>
  <bookViews>
    <workbookView xWindow="-120" yWindow="-120" windowWidth="51840" windowHeight="21120" tabRatio="795" xr2:uid="{1BCDFFD0-48A5-410B-A859-74B4E2299B2F}"/>
  </bookViews>
  <sheets>
    <sheet name="Instruction Tab" sheetId="20" r:id="rId1"/>
    <sheet name="1. Solution Requirements" sheetId="1" r:id="rId2"/>
    <sheet name="2. OBPT" sheetId="2" r:id="rId3"/>
    <sheet name="3. OPBE" sheetId="3" r:id="rId4"/>
    <sheet name="4. OBLPCT" sheetId="4" r:id="rId5"/>
    <sheet name="5. BPSA" sheetId="5" r:id="rId6"/>
    <sheet name="6. OTLB" sheetId="6" r:id="rId7"/>
    <sheet name="7. OBMI" sheetId="7" r:id="rId8"/>
    <sheet name="8. OBMN" sheetId="8" r:id="rId9"/>
    <sheet name="8. OBMN (2)" sheetId="19" r:id="rId10"/>
    <sheet name="10. OVMEB" sheetId="10" r:id="rId11"/>
    <sheet name="11. OBO" sheetId="11" r:id="rId12"/>
    <sheet name="9. OMCB" sheetId="9" r:id="rId13"/>
    <sheet name="12. OBLSW" sheetId="12" r:id="rId14"/>
    <sheet name="13. LCB" sheetId="13" r:id="rId15"/>
    <sheet name="14. ORC" sheetId="14" r:id="rId16"/>
    <sheet name="15. OSLAB" sheetId="15" r:id="rId17"/>
    <sheet name="16. OSBGE" sheetId="18" r:id="rId18"/>
    <sheet name="LUBA" sheetId="16" state="hidden"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3" i="1" l="1"/>
  <c r="J234" i="1"/>
  <c r="J235" i="1"/>
  <c r="J236" i="1"/>
  <c r="H233" i="1"/>
  <c r="H234" i="1"/>
  <c r="H452" i="1"/>
  <c r="H453" i="1"/>
  <c r="H454" i="1"/>
  <c r="H455" i="1"/>
  <c r="H456" i="1"/>
  <c r="H457" i="1"/>
  <c r="J454" i="1"/>
  <c r="H458" i="1"/>
  <c r="J458" i="1"/>
  <c r="J457" i="1"/>
  <c r="J456" i="1"/>
  <c r="J455" i="1"/>
  <c r="J453" i="1"/>
  <c r="J452" i="1"/>
  <c r="J451" i="1"/>
  <c r="J450" i="1"/>
  <c r="J449" i="1"/>
  <c r="J448" i="1"/>
  <c r="J447" i="1"/>
  <c r="J446" i="1"/>
  <c r="J445" i="1"/>
  <c r="J444" i="1"/>
  <c r="J443" i="1"/>
  <c r="J439" i="1"/>
  <c r="J438" i="1"/>
  <c r="J437" i="1"/>
  <c r="J436" i="1"/>
  <c r="J435" i="1"/>
  <c r="J431" i="1"/>
  <c r="J430" i="1"/>
  <c r="J426" i="1"/>
  <c r="J425" i="1"/>
  <c r="J424" i="1"/>
  <c r="J420" i="1"/>
  <c r="J419" i="1"/>
  <c r="J418" i="1"/>
  <c r="J414" i="1"/>
  <c r="J413" i="1"/>
  <c r="J412" i="1"/>
  <c r="J408" i="1"/>
  <c r="J407" i="1"/>
  <c r="J403" i="1"/>
  <c r="J402" i="1"/>
  <c r="J401" i="1"/>
  <c r="J397" i="1"/>
  <c r="J396" i="1"/>
  <c r="J395" i="1"/>
  <c r="J394" i="1"/>
  <c r="J390" i="1"/>
  <c r="J389" i="1"/>
  <c r="J388" i="1"/>
  <c r="J387" i="1"/>
  <c r="J383" i="1"/>
  <c r="J382" i="1"/>
  <c r="J381" i="1"/>
  <c r="J377" i="1"/>
  <c r="J376" i="1"/>
  <c r="J375" i="1"/>
  <c r="J371" i="1"/>
  <c r="J370" i="1"/>
  <c r="J369" i="1"/>
  <c r="J368" i="1"/>
  <c r="J367" i="1"/>
  <c r="J366" i="1"/>
  <c r="J365" i="1"/>
  <c r="J364" i="1"/>
  <c r="J363" i="1"/>
  <c r="J362" i="1"/>
  <c r="J358" i="1"/>
  <c r="J357" i="1"/>
  <c r="J356" i="1"/>
  <c r="J355" i="1"/>
  <c r="J354" i="1"/>
  <c r="J353" i="1"/>
  <c r="J349" i="1"/>
  <c r="J348" i="1"/>
  <c r="J347" i="1"/>
  <c r="J346" i="1"/>
  <c r="J345" i="1"/>
  <c r="J344" i="1"/>
  <c r="J340" i="1"/>
  <c r="J339" i="1"/>
  <c r="J338" i="1"/>
  <c r="J337" i="1"/>
  <c r="J336" i="1"/>
  <c r="J335" i="1"/>
  <c r="J334" i="1"/>
  <c r="J330" i="1"/>
  <c r="J329" i="1"/>
  <c r="J328" i="1"/>
  <c r="J327" i="1"/>
  <c r="J326" i="1"/>
  <c r="J322" i="1"/>
  <c r="J321" i="1"/>
  <c r="J320" i="1"/>
  <c r="J316" i="1"/>
  <c r="J315" i="1"/>
  <c r="J314" i="1"/>
  <c r="J310" i="1"/>
  <c r="J309" i="1"/>
  <c r="J308" i="1"/>
  <c r="J307" i="1"/>
  <c r="J303" i="1"/>
  <c r="J302" i="1"/>
  <c r="J301" i="1"/>
  <c r="J300" i="1"/>
  <c r="J299" i="1"/>
  <c r="J298" i="1"/>
  <c r="J297" i="1"/>
  <c r="J296" i="1"/>
  <c r="J295" i="1"/>
  <c r="J294" i="1"/>
  <c r="J293" i="1"/>
  <c r="J292" i="1"/>
  <c r="J291" i="1"/>
  <c r="J290" i="1"/>
  <c r="J289" i="1"/>
  <c r="J288" i="1"/>
  <c r="J287" i="1"/>
  <c r="J286" i="1"/>
  <c r="J285" i="1"/>
  <c r="J281" i="1"/>
  <c r="J280" i="1"/>
  <c r="J279" i="1"/>
  <c r="J278" i="1"/>
  <c r="J277" i="1"/>
  <c r="J276" i="1"/>
  <c r="J275" i="1"/>
  <c r="J274" i="1"/>
  <c r="J273" i="1"/>
  <c r="J272"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2" i="1"/>
  <c r="J231" i="1"/>
  <c r="J230" i="1"/>
  <c r="J229" i="1"/>
  <c r="J228" i="1"/>
  <c r="J227" i="1"/>
  <c r="J226" i="1"/>
  <c r="J225" i="1"/>
  <c r="J224" i="1"/>
  <c r="J223" i="1"/>
  <c r="J222" i="1"/>
  <c r="J221" i="1"/>
  <c r="J220" i="1"/>
  <c r="J219" i="1"/>
  <c r="J218" i="1"/>
  <c r="J214" i="1"/>
  <c r="J213" i="1"/>
  <c r="J212" i="1"/>
  <c r="J211" i="1"/>
  <c r="J207" i="1"/>
  <c r="J206" i="1"/>
  <c r="J205" i="1"/>
  <c r="J204" i="1"/>
  <c r="J203" i="1"/>
  <c r="J202" i="1"/>
  <c r="J201" i="1"/>
  <c r="J200" i="1"/>
  <c r="J199" i="1"/>
  <c r="J195" i="1"/>
  <c r="J194" i="1"/>
  <c r="J193" i="1"/>
  <c r="J192" i="1"/>
  <c r="J191" i="1"/>
  <c r="J190" i="1"/>
  <c r="J189" i="1"/>
  <c r="J188" i="1"/>
  <c r="J187" i="1"/>
  <c r="J186" i="1"/>
  <c r="J182" i="1"/>
  <c r="J181" i="1"/>
  <c r="J180" i="1"/>
  <c r="J179" i="1"/>
  <c r="J178" i="1"/>
  <c r="J177" i="1"/>
  <c r="J176" i="1"/>
  <c r="J172" i="1"/>
  <c r="J171" i="1"/>
  <c r="J170" i="1"/>
  <c r="J169" i="1"/>
  <c r="J168" i="1"/>
  <c r="J167" i="1"/>
  <c r="J166" i="1"/>
  <c r="J165" i="1"/>
  <c r="J164" i="1"/>
  <c r="J163" i="1"/>
  <c r="J162" i="1"/>
  <c r="J161" i="1"/>
  <c r="J160" i="1"/>
  <c r="J159" i="1"/>
  <c r="J158" i="1"/>
  <c r="J157" i="1"/>
  <c r="J156" i="1"/>
  <c r="J155" i="1"/>
  <c r="J154" i="1"/>
  <c r="J153" i="1"/>
  <c r="J152" i="1"/>
  <c r="J151" i="1"/>
  <c r="J150" i="1"/>
  <c r="J149" i="1"/>
  <c r="J145" i="1"/>
  <c r="J144" i="1"/>
  <c r="J143" i="1"/>
  <c r="J142" i="1"/>
  <c r="J141" i="1"/>
  <c r="J140" i="1"/>
  <c r="J139" i="1"/>
  <c r="J138" i="1"/>
  <c r="J137" i="1"/>
  <c r="J136" i="1"/>
  <c r="J132" i="1"/>
  <c r="J131" i="1"/>
  <c r="J130" i="1"/>
  <c r="J126" i="1"/>
  <c r="J125" i="1"/>
  <c r="J124" i="1"/>
  <c r="J123" i="1"/>
  <c r="J122" i="1"/>
  <c r="J118" i="1"/>
  <c r="J117" i="1"/>
  <c r="J116" i="1"/>
  <c r="J115" i="1"/>
  <c r="J114" i="1"/>
  <c r="J110" i="1"/>
  <c r="J109" i="1"/>
  <c r="J108" i="1"/>
  <c r="J107" i="1"/>
  <c r="J106" i="1"/>
  <c r="J105" i="1"/>
  <c r="J104" i="1"/>
  <c r="J103" i="1"/>
  <c r="J102" i="1"/>
  <c r="J101" i="1"/>
  <c r="J100" i="1"/>
  <c r="J96" i="1"/>
  <c r="J95" i="1"/>
  <c r="J94" i="1"/>
  <c r="J93" i="1"/>
  <c r="J92" i="1"/>
  <c r="J88" i="1"/>
  <c r="J87" i="1"/>
  <c r="J86" i="1"/>
  <c r="J85" i="1"/>
  <c r="J84" i="1"/>
  <c r="J83" i="1"/>
  <c r="J82" i="1"/>
  <c r="J81" i="1"/>
  <c r="J80" i="1"/>
  <c r="J79" i="1"/>
  <c r="J78" i="1"/>
  <c r="J74" i="1"/>
  <c r="J73" i="1"/>
  <c r="J72" i="1"/>
  <c r="J71" i="1"/>
  <c r="J70" i="1"/>
  <c r="J69" i="1"/>
  <c r="J68" i="1"/>
  <c r="J67" i="1"/>
  <c r="J66" i="1"/>
  <c r="J62" i="1"/>
  <c r="J61" i="1"/>
  <c r="J60" i="1"/>
  <c r="J59" i="1"/>
  <c r="J58" i="1"/>
  <c r="J57" i="1"/>
  <c r="J56" i="1"/>
  <c r="J55" i="1"/>
  <c r="J54" i="1"/>
  <c r="J53" i="1"/>
  <c r="J52" i="1"/>
  <c r="J51" i="1"/>
  <c r="J47" i="1"/>
  <c r="J46" i="1"/>
  <c r="J45" i="1"/>
  <c r="J44" i="1"/>
  <c r="J43" i="1"/>
  <c r="J42" i="1"/>
  <c r="J41" i="1"/>
  <c r="J40" i="1"/>
  <c r="J39" i="1"/>
  <c r="J38" i="1"/>
  <c r="J37" i="1"/>
  <c r="J36" i="1"/>
  <c r="J35" i="1"/>
  <c r="J34" i="1"/>
  <c r="J33" i="1"/>
  <c r="J32" i="1"/>
  <c r="J28" i="1"/>
  <c r="J27" i="1"/>
  <c r="J26" i="1"/>
  <c r="J25" i="1"/>
  <c r="J24" i="1"/>
  <c r="J23" i="1"/>
  <c r="J22" i="1"/>
  <c r="J21" i="1"/>
  <c r="J20" i="1"/>
  <c r="J16" i="1"/>
  <c r="J15" i="1"/>
  <c r="J14" i="1"/>
  <c r="J13" i="1"/>
  <c r="J12" i="1"/>
  <c r="J11" i="1"/>
  <c r="J10" i="1"/>
  <c r="J9" i="1"/>
  <c r="J8" i="1"/>
  <c r="J7" i="1"/>
  <c r="H451" i="1"/>
  <c r="H450" i="1"/>
  <c r="H449" i="1"/>
  <c r="H448" i="1"/>
  <c r="H447" i="1"/>
  <c r="H446" i="1"/>
  <c r="H445" i="1"/>
  <c r="H444" i="1"/>
  <c r="H443" i="1"/>
  <c r="H439" i="1"/>
  <c r="H438" i="1"/>
  <c r="H437" i="1"/>
  <c r="H436" i="1"/>
  <c r="H435" i="1"/>
  <c r="H431" i="1"/>
  <c r="H430" i="1"/>
  <c r="H426" i="1"/>
  <c r="H425" i="1"/>
  <c r="H424" i="1"/>
  <c r="H420" i="1"/>
  <c r="H419" i="1"/>
  <c r="H418" i="1"/>
  <c r="H414" i="1"/>
  <c r="H413" i="1"/>
  <c r="H412" i="1"/>
  <c r="H408" i="1"/>
  <c r="H407" i="1"/>
  <c r="H403" i="1"/>
  <c r="H402" i="1"/>
  <c r="H401" i="1"/>
  <c r="H397" i="1"/>
  <c r="H396" i="1"/>
  <c r="H395" i="1"/>
  <c r="H394" i="1"/>
  <c r="H390" i="1"/>
  <c r="H389" i="1"/>
  <c r="H388" i="1"/>
  <c r="H387" i="1"/>
  <c r="H383" i="1"/>
  <c r="H382" i="1"/>
  <c r="H381" i="1"/>
  <c r="H377" i="1"/>
  <c r="H376" i="1"/>
  <c r="H375" i="1"/>
  <c r="H371" i="1"/>
  <c r="H370" i="1"/>
  <c r="H369" i="1"/>
  <c r="H368" i="1"/>
  <c r="H367" i="1"/>
  <c r="H366" i="1"/>
  <c r="H365" i="1"/>
  <c r="H364" i="1"/>
  <c r="H363" i="1"/>
  <c r="H362" i="1"/>
  <c r="H358" i="1"/>
  <c r="H357" i="1"/>
  <c r="H356" i="1"/>
  <c r="H355" i="1"/>
  <c r="H354" i="1"/>
  <c r="H353" i="1"/>
  <c r="H349" i="1"/>
  <c r="H348" i="1"/>
  <c r="H347" i="1"/>
  <c r="H346" i="1"/>
  <c r="H345" i="1"/>
  <c r="H344" i="1"/>
  <c r="H340" i="1"/>
  <c r="H339" i="1"/>
  <c r="H338" i="1"/>
  <c r="H337" i="1"/>
  <c r="H336" i="1"/>
  <c r="H335" i="1"/>
  <c r="H334" i="1"/>
  <c r="H330" i="1"/>
  <c r="H329" i="1"/>
  <c r="H328" i="1"/>
  <c r="H327" i="1"/>
  <c r="H326" i="1"/>
  <c r="H322" i="1"/>
  <c r="H321" i="1"/>
  <c r="H320" i="1"/>
  <c r="H316" i="1"/>
  <c r="H315" i="1"/>
  <c r="H314" i="1"/>
  <c r="H310" i="1"/>
  <c r="H309" i="1"/>
  <c r="H308" i="1"/>
  <c r="H307" i="1"/>
  <c r="H303" i="1"/>
  <c r="H302" i="1"/>
  <c r="H301" i="1"/>
  <c r="H300" i="1"/>
  <c r="H299" i="1"/>
  <c r="H298" i="1"/>
  <c r="H297" i="1"/>
  <c r="H296" i="1"/>
  <c r="H295" i="1"/>
  <c r="H294" i="1"/>
  <c r="H293" i="1"/>
  <c r="H292" i="1"/>
  <c r="H291" i="1"/>
  <c r="H290" i="1"/>
  <c r="H289" i="1"/>
  <c r="H288" i="1"/>
  <c r="H287" i="1"/>
  <c r="H286" i="1"/>
  <c r="H285" i="1"/>
  <c r="H281" i="1"/>
  <c r="H280" i="1"/>
  <c r="H279" i="1"/>
  <c r="H278" i="1"/>
  <c r="H277" i="1"/>
  <c r="H276" i="1"/>
  <c r="H275" i="1"/>
  <c r="H274" i="1"/>
  <c r="H273" i="1"/>
  <c r="H272"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2" i="1"/>
  <c r="H231" i="1"/>
  <c r="H230" i="1"/>
  <c r="H229" i="1"/>
  <c r="H228" i="1"/>
  <c r="H227" i="1"/>
  <c r="H226" i="1"/>
  <c r="H225" i="1"/>
  <c r="H224" i="1"/>
  <c r="H223" i="1"/>
  <c r="H222" i="1"/>
  <c r="H221" i="1"/>
  <c r="H220" i="1"/>
  <c r="H219" i="1"/>
  <c r="H218" i="1"/>
  <c r="H214" i="1"/>
  <c r="H213" i="1"/>
  <c r="H212" i="1"/>
  <c r="H211" i="1"/>
  <c r="H207" i="1"/>
  <c r="H206" i="1"/>
  <c r="H205" i="1"/>
  <c r="H204" i="1"/>
  <c r="H203" i="1"/>
  <c r="H202" i="1"/>
  <c r="H201" i="1"/>
  <c r="H200" i="1"/>
  <c r="H199" i="1"/>
  <c r="H195" i="1"/>
  <c r="H194" i="1"/>
  <c r="H193" i="1"/>
  <c r="H192" i="1"/>
  <c r="H191" i="1"/>
  <c r="H190" i="1"/>
  <c r="H189" i="1"/>
  <c r="H188" i="1"/>
  <c r="H187" i="1"/>
  <c r="H186" i="1"/>
  <c r="H182" i="1"/>
  <c r="H181" i="1"/>
  <c r="H180" i="1"/>
  <c r="H179" i="1"/>
  <c r="H178" i="1"/>
  <c r="H177" i="1"/>
  <c r="H176" i="1"/>
  <c r="H172" i="1"/>
  <c r="H171" i="1"/>
  <c r="H170" i="1"/>
  <c r="H169" i="1"/>
  <c r="H168" i="1"/>
  <c r="H167" i="1"/>
  <c r="H166" i="1"/>
  <c r="H165" i="1"/>
  <c r="H164" i="1"/>
  <c r="H163" i="1"/>
  <c r="H162" i="1"/>
  <c r="H161" i="1"/>
  <c r="H160" i="1"/>
  <c r="H159" i="1"/>
  <c r="H158" i="1"/>
  <c r="H157" i="1"/>
  <c r="H156" i="1"/>
  <c r="H155" i="1"/>
  <c r="H154" i="1"/>
  <c r="H153" i="1"/>
  <c r="H152" i="1"/>
  <c r="H151" i="1"/>
  <c r="H150" i="1"/>
  <c r="H149" i="1"/>
  <c r="H145" i="1"/>
  <c r="H144" i="1"/>
  <c r="H143" i="1"/>
  <c r="H142" i="1"/>
  <c r="H141" i="1"/>
  <c r="H140" i="1"/>
  <c r="H139" i="1"/>
  <c r="H138" i="1"/>
  <c r="H137" i="1"/>
  <c r="H136" i="1"/>
  <c r="H132" i="1"/>
  <c r="H131" i="1"/>
  <c r="H130" i="1"/>
  <c r="H126" i="1"/>
  <c r="H125" i="1"/>
  <c r="H124" i="1"/>
  <c r="H123" i="1"/>
  <c r="H122" i="1"/>
  <c r="H118" i="1"/>
  <c r="H117" i="1"/>
  <c r="H116" i="1"/>
  <c r="H115" i="1"/>
  <c r="H114" i="1"/>
  <c r="H110" i="1"/>
  <c r="H109" i="1"/>
  <c r="H108" i="1"/>
  <c r="H107" i="1"/>
  <c r="H106" i="1"/>
  <c r="H105" i="1"/>
  <c r="H104" i="1"/>
  <c r="H103" i="1"/>
  <c r="H102" i="1"/>
  <c r="H101" i="1"/>
  <c r="H100" i="1"/>
  <c r="H96" i="1"/>
  <c r="H95" i="1"/>
  <c r="H94" i="1"/>
  <c r="H93" i="1"/>
  <c r="H92" i="1"/>
  <c r="H88" i="1"/>
  <c r="H87" i="1"/>
  <c r="H86" i="1"/>
  <c r="H85" i="1"/>
  <c r="H84" i="1"/>
  <c r="H83" i="1"/>
  <c r="H82" i="1"/>
  <c r="H81" i="1"/>
  <c r="H80" i="1"/>
  <c r="H79" i="1"/>
  <c r="H78" i="1"/>
  <c r="H74" i="1"/>
  <c r="H73" i="1"/>
  <c r="H72" i="1"/>
  <c r="H71" i="1"/>
  <c r="H70" i="1"/>
  <c r="H69" i="1"/>
  <c r="H68" i="1"/>
  <c r="H67" i="1"/>
  <c r="H66" i="1"/>
  <c r="H62" i="1"/>
  <c r="H61" i="1"/>
  <c r="H60" i="1"/>
  <c r="H59" i="1"/>
  <c r="H58" i="1"/>
  <c r="H57" i="1"/>
  <c r="H56" i="1"/>
  <c r="H55" i="1"/>
  <c r="H54" i="1"/>
  <c r="H53" i="1"/>
  <c r="H52" i="1"/>
  <c r="H51" i="1"/>
  <c r="H47" i="1"/>
  <c r="H46" i="1"/>
  <c r="H45" i="1"/>
  <c r="H44" i="1"/>
  <c r="H43" i="1"/>
  <c r="H42" i="1"/>
  <c r="H41" i="1"/>
  <c r="H40" i="1"/>
  <c r="H39" i="1"/>
  <c r="H38" i="1"/>
  <c r="H37" i="1"/>
  <c r="H36" i="1"/>
  <c r="H35" i="1"/>
  <c r="H34" i="1"/>
  <c r="H33" i="1"/>
  <c r="H32" i="1"/>
  <c r="H28" i="1"/>
  <c r="H27" i="1"/>
  <c r="H26" i="1"/>
  <c r="H25" i="1"/>
  <c r="H24" i="1"/>
  <c r="H23" i="1"/>
  <c r="H22" i="1"/>
  <c r="H21" i="1"/>
  <c r="H20" i="1"/>
  <c r="H16" i="1"/>
  <c r="H15" i="1"/>
  <c r="H14" i="1"/>
  <c r="H13" i="1"/>
  <c r="H12" i="1"/>
  <c r="H11" i="1"/>
  <c r="H10" i="1"/>
  <c r="H9" i="1"/>
  <c r="H8" i="1"/>
  <c r="H7" i="1"/>
  <c r="K459" i="1" l="1"/>
</calcChain>
</file>

<file path=xl/sharedStrings.xml><?xml version="1.0" encoding="utf-8"?>
<sst xmlns="http://schemas.openxmlformats.org/spreadsheetml/2006/main" count="2767" uniqueCount="1638">
  <si>
    <t>REQ #</t>
  </si>
  <si>
    <t>Description</t>
  </si>
  <si>
    <t>Priority</t>
  </si>
  <si>
    <t>Mandatory</t>
  </si>
  <si>
    <t>Rationale</t>
  </si>
  <si>
    <t>Market Fit Notes</t>
  </si>
  <si>
    <t>COMMON REQUIREMENTS (For all listed agencies/boards/commissions)</t>
  </si>
  <si>
    <t>A. Program Administration &amp; Multi-Tenancy</t>
  </si>
  <si>
    <t>A1</t>
  </si>
  <si>
    <t>System shall support multi-agency, multi-program tenancy with strict data isolation by agency/board/commission.</t>
  </si>
  <si>
    <t>High</t>
  </si>
  <si>
    <t>Y</t>
  </si>
  <si>
    <t>Foundational for statewide shared platform; avoids cross‑agency data leakage and legal risk.</t>
  </si>
  <si>
    <t>A2</t>
  </si>
  <si>
    <t>System shall allow per-program configuration of license types, subtypes, endorsements, specialties, and statuses.</t>
  </si>
  <si>
    <t>Core capability to reflect program variability without custom code; reduces vendor dependency.</t>
  </si>
  <si>
    <t>A3</t>
  </si>
  <si>
    <t>System shall support program-specific workflows, forms, fees, rules, eligibility checks, documentation lists, and timelines.</t>
  </si>
  <si>
    <t>Programs have distinct rules/fees/eligibility; must be independently configurable.</t>
  </si>
  <si>
    <t>A4</t>
  </si>
  <si>
    <t>System shall allow program admins to configure workflow steps, transitions, SLAs, and auto-escalation rules without vendor coding.</t>
  </si>
  <si>
    <t>Enables rapid change without PS; lowers TCO and improves agility.</t>
  </si>
  <si>
    <t>A5</t>
  </si>
  <si>
    <t>System shall enable per-program branding (logos, colors, public portal name) while maintaining a consistent statewide UX and accessibility baseline.</t>
  </si>
  <si>
    <t>Med‑High</t>
  </si>
  <si>
    <t>Agency identity while maintaining statewide consistency/accessibility compliance.</t>
  </si>
  <si>
    <t>A6</t>
  </si>
  <si>
    <t>Renewal/CE cycles drive workload and revenue; must be adjustable per program.</t>
  </si>
  <si>
    <t>A7</t>
  </si>
  <si>
    <t>System shall support program-specific numbering formats (license ID patterns, prefixes/suffixes, check digits).</t>
  </si>
  <si>
    <t>Med</t>
  </si>
  <si>
    <t>Statutory/legacy ID patterns needed for continuity and integrations.</t>
  </si>
  <si>
    <t>A8</t>
  </si>
  <si>
    <t>System shall support data partitioning for legally mandated data isolation (including role-based access controls per program).</t>
  </si>
  <si>
    <t>Compliance/privacy require strong partitioning and RBAC; auditors will test this.</t>
  </si>
  <si>
    <t>A9</t>
  </si>
  <si>
    <t>System shall provide sandbox environments per program for configuration testing before production deployment.</t>
  </si>
  <si>
    <t>Prevents production incidents; supports safe change management and UAT.</t>
  </si>
  <si>
    <t>A10</t>
  </si>
  <si>
    <t xml:space="preserve"> System shall support delegated administration with separations of duty (e.g., configuration vs. approval vs. finance roles).</t>
  </si>
  <si>
    <t>Internal controls and fraud prevention; aligns with audit requirements.</t>
  </si>
  <si>
    <t>B. User Accounts &amp; Identity (Public/Licensees/Applicants)</t>
  </si>
  <si>
    <t>B1</t>
  </si>
  <si>
    <t>System shall provide a self-service Public/Applicant/Licensee Portal for account creation, profile management, and application/renewal tracking.</t>
  </si>
  <si>
    <t>A self‑service portal is foundational for modern licensing; reduces staff workload and meets public expectations.</t>
  </si>
  <si>
    <t>B2</t>
  </si>
  <si>
    <t>System shall support multi-factor authentication (MFA) for licensee and staff accounts (TOTP, SMS, email, authenticator apps).</t>
  </si>
  <si>
    <t>MFA is required for security best practices and increasingly for state standards; protects sensitive PII and license data.</t>
  </si>
  <si>
    <t>B3</t>
  </si>
  <si>
    <t>System shall support SSO/OIDC/SAML integration with State identity providers for staff users.</t>
  </si>
  <si>
    <t>State staff must authenticate via State SSO; required for enterprise security and IAM governance.</t>
  </si>
  <si>
    <t>B4</t>
  </si>
  <si>
    <t>System shall support account recovery (secure password reset, locked account unlocks, step-up verification).</t>
  </si>
  <si>
    <t>Account recovery is critical to reduce help‑desk burden and ensure continuous access; must be secure and user‑friendly.</t>
  </si>
  <si>
    <t>B5</t>
  </si>
  <si>
    <t>System shall allow users to manage multiple licenses (individual + facility + business) under one account.</t>
  </si>
  <si>
    <t>Many licensees hold multiple license types; consolidated accounts prevent duplicate identities and improve UX/data integrity.</t>
  </si>
  <si>
    <t>B6</t>
  </si>
  <si>
    <t>Delegated access is essential for businesses, facilities, and office managers managing licenses on behalf of professionals.</t>
  </si>
  <si>
    <t>B7</t>
  </si>
  <si>
    <t>System shall provide robust profile fields (legal name, preferred name, pronouns, contact methods, addresses, employer(s), practice site(s)).</t>
  </si>
  <si>
    <t>Rich profile data supports regulatory needs, inspections, workforce analytics, and renewals.</t>
  </si>
  <si>
    <t>B8</t>
  </si>
  <si>
    <t>System shall support multiple addresses (mailing, practice, billing) and contact methods with primary/secondary designation.</t>
  </si>
  <si>
    <t>Licensing often requires managing multiple addresses and contact methods; improves communication accuracy and compliance.</t>
  </si>
  <si>
    <t>C. Online Application &amp; Renewal</t>
  </si>
  <si>
    <t>C1</t>
  </si>
  <si>
    <t>System shall provide dynamic, rules-driven application forms tailored to license type and applicant profile.</t>
  </si>
  <si>
    <t>Dynamic, rules-driven forms tailor applications to license type and applicant profile; reduces errors and manual corrections.</t>
  </si>
  <si>
    <t>C2</t>
  </si>
  <si>
    <t>System shall support conditional fields and branching based on answers (e.g., disciplinary history triggers additional documentation).</t>
  </si>
  <si>
    <t>Conditional branching ensures applicants provide required information based on their answers, improving completeness and compliance.</t>
  </si>
  <si>
    <t>C3</t>
  </si>
  <si>
    <t>System shall validate required fields, acceptable values, document uploads, and dates with inline guidance.</t>
  </si>
  <si>
    <t>Inline validation prevents incomplete or incorrect submissions, lowering staff rework and applicant frustration.</t>
  </si>
  <si>
    <t>C4</t>
  </si>
  <si>
    <t>System shall support draft saving, resume later, and pre-population from prior applications/renewals.</t>
  </si>
  <si>
    <t>Draft/resume and pre-population improve completion rates and user experience, especially for long applications.</t>
  </si>
  <si>
    <t>C5</t>
  </si>
  <si>
    <t>System shall support initial license applications, renewals, reinstatements, reactivations, and status changes (inactive, retired, lapsed).</t>
  </si>
  <si>
    <t>Support for initial applications, renewals, reinstatements, reactivations, and status changes is core to licensing operations.</t>
  </si>
  <si>
    <t>C6</t>
  </si>
  <si>
    <t>System shall support fee calculation rules (base fees, add-ons, late fees, pro-rations, waivers, discounts).</t>
  </si>
  <si>
    <t>Complex fee rules must be supported for accurate revenue management and statutory compliance.</t>
  </si>
  <si>
    <t>C7</t>
  </si>
  <si>
    <t>System shall support attachments with type validation (e.g., transcripts, exam reports, CE certificates, background check evidence).</t>
  </si>
  <si>
    <t>Attachment type validation ensures appropriate evidence is submitted and reduces back-and-forth with applicants.</t>
  </si>
  <si>
    <t>C8</t>
  </si>
  <si>
    <t>System shall support digital attestations with electronic signature and time-stamped certifications.</t>
  </si>
  <si>
    <t>Digital attestations with e-signatures and timestamps strengthen legal defensibility and compliance.</t>
  </si>
  <si>
    <t>C9</t>
  </si>
  <si>
    <t>System shall support pre-eligibility checks (age, degree, exam results, background checks, residency requirements, training hours).</t>
  </si>
  <si>
    <t>Pre-eligibility checks reduce invalid submissions and staff workload by gating applicants who do not meet minimum criteria.</t>
  </si>
  <si>
    <t>C10</t>
  </si>
  <si>
    <t>System shall allow applicants to submit corrections or additional information upon deficiency notice.</t>
  </si>
  <si>
    <t>Correction submissions after deficiency improve throughput and reduce abandoned applications.</t>
  </si>
  <si>
    <t>C11</t>
  </si>
  <si>
    <t>System shall support automated deficiency notifications with specific remediation tasks.</t>
  </si>
  <si>
    <t>Automated deficiency notifications reduce staff workload and provide clear remediation instructions.</t>
  </si>
  <si>
    <t>C12</t>
  </si>
  <si>
    <t>System shall track submission date, acceptance date, clock for statutory deadlines, and staff SLA metrics.</t>
  </si>
  <si>
    <t>Tracking submissions, acceptance, statutory deadlines, and SLAs is required for compliance and oversight.</t>
  </si>
  <si>
    <t>C13</t>
  </si>
  <si>
    <t>System shall support rule-based automatic approvals for low-risk cases; manual review queues for others.</t>
  </si>
  <si>
    <t>Rule-based automatic approvals accelerate low-risk processing while maintaining oversight for exceptions.</t>
  </si>
  <si>
    <t>C14</t>
  </si>
  <si>
    <t>System shall allow staff to return applications for more info or schedule interviews/hearings if required.</t>
  </si>
  <si>
    <t>Med-High</t>
  </si>
  <si>
    <t>Staff need tools to return applications, request more info, or schedule interviews/hearings when required by policy.</t>
  </si>
  <si>
    <t>C15</t>
  </si>
  <si>
    <t>System shall require users to type “Yes” or “No,” rather than selecting a checkbox, for designated critical questions or attestations on applications.</t>
  </si>
  <si>
    <t>N</t>
  </si>
  <si>
    <t>Typed “Yes/No” for critical questions is a policy preference rather than a functional necessity.</t>
  </si>
  <si>
    <t>C16</t>
  </si>
  <si>
    <t>System shall require users to type “Yes” or “No,” rather than selecting a checkbox, for designated critical questions or attestations on renewals.</t>
  </si>
  <si>
    <t>Typed “Yes/No” for critical renewal questions is a preference, not essential to compliance.</t>
  </si>
  <si>
    <t>D. License Lifecycle Management</t>
  </si>
  <si>
    <t>D1</t>
  </si>
  <si>
    <t>System shall maintain comprehensive license record: type, level, endorsements, scope, issuance, expiration, status history, conditions.</t>
  </si>
  <si>
    <t>Comprehensive license record is foundational for regulatory oversight and statutory compliance across all credential types.</t>
  </si>
  <si>
    <t>D2</t>
  </si>
  <si>
    <t>System shall support temporary/limited permits, trainee/intern/resident statuses, and conversions to full licensure.</t>
  </si>
  <si>
    <t>Support for temporary/limited permits and trainee/intern/resident statuses is essential for programs with staged licensure pathways.</t>
  </si>
  <si>
    <t>D3</t>
  </si>
  <si>
    <t>System shall support reciprocity/endorsement routes with external verification workflows.</t>
  </si>
  <si>
    <t>Reciprocity/endorsement workflows require structured external verification and conditional approval paths.</t>
  </si>
  <si>
    <t>D4</t>
  </si>
  <si>
    <t>Inactive/retired statuses must support distinct CE and fee rules, enabling proper lifecycle management.</t>
  </si>
  <si>
    <t>D5</t>
  </si>
  <si>
    <t>System shall support reinstatement workflows including penalties, CE catch-up, re-examination if applicable.</t>
  </si>
  <si>
    <t>Reinstatement requires workflows for penalties, CE catch-up, and re-exams; legally necessary for many boards.</t>
  </si>
  <si>
    <t>D6</t>
  </si>
  <si>
    <t>System shall support pre-expiration notifications (multi-channel) and grace period rules.</t>
  </si>
  <si>
    <t>Pre-expiration notifications and grace period rules are critical to compliance and timely renewals.</t>
  </si>
  <si>
    <t>D7</t>
  </si>
  <si>
    <t>System shall support license cards/certificates with secure QR/barcode validation and downloadable PDFs.</t>
  </si>
  <si>
    <t>License cards/certificates with QR/barcode validation enable secure public verification and mobile access.</t>
  </si>
  <si>
    <t>D8</t>
  </si>
  <si>
    <t>System shall support scope/privileging add-ons (e.g., prescriptive authority endorsements, specialty modalities).</t>
  </si>
  <si>
    <t>Scope/privileging add-ons (e.g., endorsements, specialties) must be tracked and displayed accurately.</t>
  </si>
  <si>
    <t>D9</t>
  </si>
  <si>
    <t>System shall audit all changes with who/when/what, preserving previous values.</t>
  </si>
  <si>
    <t>Full audit trail of who/when/what with preserved prior values is mandatory for regulatory and legal defensibility.</t>
  </si>
  <si>
    <t>D10</t>
  </si>
  <si>
    <t>System shall support assignment and tracking of stock/audit numbers for printed licenses.</t>
  </si>
  <si>
    <t>Assignment/management of stock/audit numbers for printed licenses is required for physical inventory control.</t>
  </si>
  <si>
    <t>D11</t>
  </si>
  <si>
    <t>System shall print licenses using a selected stock number.</t>
  </si>
  <si>
    <t>Printing licenses using a selected stock number ensures accurate reconciliation with physical inventory.</t>
  </si>
  <si>
    <t>D12</t>
  </si>
  <si>
    <t>System shall allow staff to designate a licensee as ineligible for online renewal, regardless of whether the licensee has an email address on file.</t>
  </si>
  <si>
    <t>Staff override to mark a licensee ineligible for online renewal is essential for compliance and case management.</t>
  </si>
  <si>
    <t>E. Continuing Education (CE/CPE/CME)</t>
  </si>
  <si>
    <t>E1</t>
  </si>
  <si>
    <t>System shall support CE tracking by cycle, category, and activity type with required hours and limits.</t>
  </si>
  <si>
    <t>CE tracking by cycle, category, activity type, and required hours is foundational for compliance.</t>
  </si>
  <si>
    <t>E2</t>
  </si>
  <si>
    <t>System shall support CE provider approvals, course catalog management, and rosters uploaded by providers.</t>
  </si>
  <si>
    <t>Provider approvals, course catalogs, and roster uploads support automation and reduce manual entry.</t>
  </si>
  <si>
    <t>E3</t>
  </si>
  <si>
    <t>System shall allow licensees to self-report CE with certificate/document uploads and attestations.</t>
  </si>
  <si>
    <t>Licensee self-reporting with documentation and attestations is essential for complete CE submission.</t>
  </si>
  <si>
    <t>E4</t>
  </si>
  <si>
    <t>System shall validate CE against minimums, maximums, carryover rules, and mandatory topics.</t>
  </si>
  <si>
    <t>Validation of CE minimums, maximums, carryover, and mandatory topics ensures statutory compliance.</t>
  </si>
  <si>
    <t>E5</t>
  </si>
  <si>
    <t>System shall support random audit selection and targeted CE audits; manage audit workflows end-to-end.</t>
  </si>
  <si>
    <t>Random and targeted CE audits with workflow support are required for enforcement and oversight.</t>
  </si>
  <si>
    <t>E6</t>
  </si>
  <si>
    <t>System shall support CE waivers/exemptions (e.g., military service, hardship) under documented rules.</t>
  </si>
  <si>
    <t>CE waivers/exemptions (military, hardship) must be handled under documented rules for fairness and compliance.</t>
  </si>
  <si>
    <t>E7</t>
  </si>
  <si>
    <t>System shall provide dashboards for both licensees and staff showing CE completion progress and deficits.</t>
  </si>
  <si>
    <t>Dashboards for licensees and staff showing CE progress and deficits aid transparency and reduce inquiries.</t>
  </si>
  <si>
    <t>E8</t>
  </si>
  <si>
    <t>System shall generate reports identifying CE hours eligible for carryover to the next renewal period.</t>
  </si>
  <si>
    <t>Reporting CE hours eligible for carryover supports renewal workflows and applicant guidance.</t>
  </si>
  <si>
    <t>E9</t>
  </si>
  <si>
    <t>System shall notify licensees when they have CE courses eligible for carryover.</t>
  </si>
  <si>
    <t>Notifications for CE eligible for carryover improve licensee awareness and reduce renewal issues.</t>
  </si>
  <si>
    <t>F. Examination Management</t>
  </si>
  <si>
    <t>F1</t>
  </si>
  <si>
    <t>System shall record exam requirements by license type (external exams, state jurisprudence, practicals).</t>
  </si>
  <si>
    <t>Recording exam requirements by license type is essential to determine eligibility and track pathways.</t>
  </si>
  <si>
    <t>F2</t>
  </si>
  <si>
    <t>System shall integrate with exam bodies where available (data imports, verification APIs, secure file uploads).</t>
  </si>
  <si>
    <t>Integration with exam bodies (imports, APIs, secure uploads) streamlines verification and reduces fraud risk.</t>
  </si>
  <si>
    <t>F3</t>
  </si>
  <si>
    <t>System shall store exam attempts, dates, results, pass/fail, scaled scores, and validity windows.</t>
  </si>
  <si>
    <t>Tracking exam attempts, dates, scores, and validity windows is critical for compliance and licensing decisions.</t>
  </si>
  <si>
    <t>F4</t>
  </si>
  <si>
    <t>System shall support scheduling for state‑administered tests, including capacity limits and proctoring records.</t>
  </si>
  <si>
    <t>Scheduling for state-administered tests with capacity and proctoring records supports operational needs.</t>
  </si>
  <si>
    <t>F5</t>
  </si>
  <si>
    <t>System shall enforce re‑exam eligibility rules, waiting periods, and retake fees.</t>
  </si>
  <si>
    <t>Enforcement of re-exam rules, waiting periods, and retake fees ensures statutory adherence.</t>
  </si>
  <si>
    <t>F6</t>
  </si>
  <si>
    <t>System shall allow applicants to take online tests within the system.</t>
  </si>
  <si>
    <t>Allowing online tests within the system increases accessibility and reduces administrative overhead.</t>
  </si>
  <si>
    <t>F7</t>
  </si>
  <si>
    <t>System shall allow staff to configure the number of test attempts permitted for each exam.</t>
  </si>
  <si>
    <t>Configurable limits on number of permitted exam attempts ensures fairness and policy adherence.</t>
  </si>
  <si>
    <t>F8</t>
  </si>
  <si>
    <t>System shall randomize exam questions for each test attempt where configured.</t>
  </si>
  <si>
    <t>Randomizing exam questions per attempt reduces cheating and preserves exam integrity.</t>
  </si>
  <si>
    <t>F9</t>
  </si>
  <si>
    <t>System shall auto‑score online tests and record pass/fail results.</t>
  </si>
  <si>
    <t>Auto-scoring online tests and recording results improves turnaround time and accuracy.</t>
  </si>
  <si>
    <t>F10</t>
  </si>
  <si>
    <t>System shall track the version of each test administered to the applicant.</t>
  </si>
  <si>
    <t>Tracking the version of each administered test supports audit integrity and psychometric defensibility.</t>
  </si>
  <si>
    <t>F11</t>
  </si>
  <si>
    <t>System shall support offering online tests in multiple languages, as defined by the program.</t>
  </si>
  <si>
    <t>Supporting online tests in multiple languages expands access and equity across programs.</t>
  </si>
  <si>
    <t>G. Background Checks &amp; Fingerprinting</t>
  </si>
  <si>
    <t>G1</t>
  </si>
  <si>
    <t>System shall support fingerprinting workflows (in‑state, out‑of‑state), including tracking of TCNs and results.</t>
  </si>
  <si>
    <t xml:space="preserve">High </t>
  </si>
  <si>
    <t xml:space="preserve"> Y </t>
  </si>
  <si>
    <t xml:space="preserve"> Fingerprinting workflows with TCN/result tracking are foundational for many programs and required for cross‑jurisdiction processing </t>
  </si>
  <si>
    <t>G2</t>
  </si>
  <si>
    <t>System shall support criminal background check integrations or secure receipt of reports, with adjudication workflows.</t>
  </si>
  <si>
    <t xml:space="preserve"> Secure receipt/integration of criminal background reports with adjudication is core to licensure decisions and auditability </t>
  </si>
  <si>
    <t>G3</t>
  </si>
  <si>
    <t>System shall track character references, professional references, and verifications from other jurisdictions.</t>
  </si>
  <si>
    <t xml:space="preserve">Med-High </t>
  </si>
  <si>
    <t xml:space="preserve"> N </t>
  </si>
  <si>
    <t xml:space="preserve"> Reference and verification tracking improves reciprocity and due diligence but is not universal across all boards </t>
  </si>
  <si>
    <t>G4</t>
  </si>
  <si>
    <t>System shall support disqualification criteria with staff override/appeal processes and documentation.</t>
  </si>
  <si>
    <t xml:space="preserve"> Disqualification criteria with staff override/appeal ensures consistent, defensible outcomes and due‑process documentation </t>
  </si>
  <si>
    <t>G5</t>
  </si>
  <si>
    <t>System shall track background check information, including LEDS results, in a CJIS‑compliant format.</t>
  </si>
  <si>
    <t xml:space="preserve"> CJIS‑compliant handling of LEDS/background data is mandatory for security and legal compliance </t>
  </si>
  <si>
    <t>H. Complaints, Investigations, and Discipline</t>
  </si>
  <si>
    <t>H1</t>
  </si>
  <si>
    <t>System shall provide a public complaint intake form with routing to the correct board/program.</t>
  </si>
  <si>
    <t xml:space="preserve"> Public complaint intake with program routing is foundational for transparency and timely triage </t>
  </si>
  <si>
    <t>H2</t>
  </si>
  <si>
    <t>System shall support complainant and respondent identity management with confidentiality rules.</t>
  </si>
  <si>
    <t xml:space="preserve"> Confidential identity management protects parties and meets privacy laws </t>
  </si>
  <si>
    <t>H3</t>
  </si>
  <si>
    <t>System shall track case intake, triage, assignment, investigation steps, interviews, evidence, and findings.</t>
  </si>
  <si>
    <t xml:space="preserve"> End‑to‑end investigative case tracking is core to enforcement </t>
  </si>
  <si>
    <t>H4</t>
  </si>
  <si>
    <t>System shall support legal case workflow: notices, hearings, consent orders, stipulations, sanctions.</t>
  </si>
  <si>
    <t xml:space="preserve"> Legal workflow (notices/hearings/orders/sanctions) is essential for due process </t>
  </si>
  <si>
    <t>H5</t>
  </si>
  <si>
    <t xml:space="preserve"> Discipline actions must update license status to ensure public safety </t>
  </si>
  <si>
    <t>H6</t>
  </si>
  <si>
    <t>System shall maintain public discipline records per program rules, with redaction where legally required.</t>
  </si>
  <si>
    <t xml:space="preserve"> Public discipline records with redaction are critical for transparency and compliance </t>
  </si>
  <si>
    <t>H7</t>
  </si>
  <si>
    <t>System shall support integration with attorneys/case management tools; track deadlines and docket events.</t>
  </si>
  <si>
    <t xml:space="preserve"> Attorney/case tool integration and docket tracking improve coordination but are not universal </t>
  </si>
  <si>
    <t>H8</t>
  </si>
  <si>
    <t>System shall support complaint outcomes reporting and heatmaps for trend analysis.</t>
  </si>
  <si>
    <t xml:space="preserve"> Outcomes reporting and heatmaps aid oversight and trend analysis </t>
  </si>
  <si>
    <t>H9</t>
  </si>
  <si>
    <t>System shall track physical evidence and maintain a complete chain‑of‑custody history for investigative materials.</t>
  </si>
  <si>
    <t xml:space="preserve"> Physical evidence tracking with chain‑of‑custody strengthens case integrity </t>
  </si>
  <si>
    <t>H10</t>
  </si>
  <si>
    <t>System shall allow external parties (complainants, respondents, legal counsel, etc.) to upload documents, audio, and video files related to a case without granting access to case information.</t>
  </si>
  <si>
    <t xml:space="preserve"> Secure external uploads without exposing case details enable safe intake </t>
  </si>
  <si>
    <t>H11</t>
  </si>
  <si>
    <t>System shall accept evidence uploads from external and internal users without imposing a file‑size limit, subject to agency policy.</t>
  </si>
  <si>
    <t xml:space="preserve">Med </t>
  </si>
  <si>
    <t xml:space="preserve"> No file‑size limits are desirable but operationally constrained by storage/policy </t>
  </si>
  <si>
    <t>I. Inspections &amp; Field Operations (where applicable)</t>
  </si>
  <si>
    <t>I1</t>
  </si>
  <si>
    <t>System shall manage inspection schedules for facilities/businesses with risk‑based prioritization.</t>
  </si>
  <si>
    <t xml:space="preserve"> Core to field oversight; risk‑based scheduling is fundamental for agencies that conduct inspections and helps align work with public‑safety priorities. </t>
  </si>
  <si>
    <t>I2</t>
  </si>
  <si>
    <t>System shall provide mobile‑friendly inspection checklists with offline capability and photo/attachment capture.</t>
  </si>
  <si>
    <t xml:space="preserve"> Mobile and offline inspection capability with photo/attachment capture is essential for real‑world field operations and continuity in remote areas. </t>
  </si>
  <si>
    <t>I3</t>
  </si>
  <si>
    <t>System shall support violation recording, corrective action plans, re‑inspections, and escalations.</t>
  </si>
  <si>
    <t xml:space="preserve"> Violation tracking, corrective actions, re‑inspections, and escalations form the backbone of enforcement workflows. </t>
  </si>
  <si>
    <t>I4</t>
  </si>
  <si>
    <t>System shall generate inspection reports with digital signatures and deliver them via portal/email.</t>
  </si>
  <si>
    <t xml:space="preserve"> Digital, signed inspection reports with electronic delivery improve turnaround times and strengthen auditability. </t>
  </si>
  <si>
    <t>I5</t>
  </si>
  <si>
    <t>System shall tie inspection findings to license actions (conditions, suspensions) per defined rules.</t>
  </si>
  <si>
    <t xml:space="preserve"> Linking inspection findings to license actions ensures consistent regulatory enforcement and reduces manual decision‑making. </t>
  </si>
  <si>
    <t>J. Facility/Business/Practice Entity Licensing</t>
  </si>
  <si>
    <t>J1</t>
  </si>
  <si>
    <t>System shall support licensing of establishments, facilities, mobile units, and practice sites.</t>
  </si>
  <si>
    <t xml:space="preserve"> Supports licensing across diverse entity types such as establishments, facilities, mobile units, and practice sites, which is foundational for many regulatory programs. </t>
  </si>
  <si>
    <t>J2</t>
  </si>
  <si>
    <t>System shall track responsible parties, supervising professionals, ownership, and changes of control.</t>
  </si>
  <si>
    <t xml:space="preserve"> Tracking responsible parties, supervising professionals, ownership, and changes of control is essential for oversight, accountability, and compliance. </t>
  </si>
  <si>
    <t>J3</t>
  </si>
  <si>
    <t>System shall support site addresses, GIS verification, and zoning/licensure eligibility checks.</t>
  </si>
  <si>
    <t xml:space="preserve"> Site address management with GIS verification and zoning/licensure checks enhances data accuracy but is not required for all program types. </t>
  </si>
  <si>
    <t>J4</t>
  </si>
  <si>
    <t>System shall support site‑based endorsements (e.g., specific modalities, operations limitations).</t>
  </si>
  <si>
    <t xml:space="preserve"> Site-based endorsements (modalities, operational limits, specialized permissions) allow nuanced authorization aligned to regulatory rules. </t>
  </si>
  <si>
    <t>J5</t>
  </si>
  <si>
    <t>System shall support bulk updates for multi‑site practices and chain operations.</t>
  </si>
  <si>
    <t xml:space="preserve">Medium </t>
  </si>
  <si>
    <t xml:space="preserve"> Bulk updates for multi‑site practices and chain organizations improve administrative efficiency but are not universally needed. </t>
  </si>
  <si>
    <t>K. Reciprocity, Mobility &amp; Compacts</t>
  </si>
  <si>
    <t>K1</t>
  </si>
  <si>
    <t>System shall support interstate compacts or reciprocity evaluation workflows, including verification requests.</t>
  </si>
  <si>
    <t xml:space="preserve"> Interstate compacts and reciprocity evaluations require structured workflows for verification, eligibility checks, and cross‑state coordination. </t>
  </si>
  <si>
    <t>K2</t>
  </si>
  <si>
    <t>System shall store other-state license data, statuses, and discipline history with authenticated evidence.</t>
  </si>
  <si>
    <t xml:space="preserve"> Capturing other‑state license details, statuses, and disciplinary history with authenticated evidence is essential for accurate determination of eligibility. </t>
  </si>
  <si>
    <t>K3</t>
  </si>
  <si>
    <t>System shall support expedited pathways with checklist automation and compact IDs.</t>
  </si>
  <si>
    <t xml:space="preserve"> Expedited pathways using automated checklists and compact IDs improve processing speed and ensure compliance with compact participation rules. </t>
  </si>
  <si>
    <t>L. Public Registry &amp; Verification</t>
  </si>
  <si>
    <t>L1</t>
  </si>
  <si>
    <t>System shall provide a searchable public licensee directory with configurable fields (status, expiration, discipline).</t>
  </si>
  <si>
    <t xml:space="preserve"> A searchable public licensee directory with configurable fields is foundational for transparency and public self‑service. </t>
  </si>
  <si>
    <t>L2</t>
  </si>
  <si>
    <t>System shall support public verification via secure QR/barcode on license certificates.</t>
  </si>
  <si>
    <t xml:space="preserve"> Secure QR/barcode verification on certificates reduces fraud risk and enables fast, self‑service authenticity checks. </t>
  </si>
  <si>
    <t>L3</t>
  </si>
  <si>
    <t>System shall support transparency controls (what is public vs. private) compliant with Oregon public records mandates.</t>
  </si>
  <si>
    <t xml:space="preserve"> Transparency controls over what is public versus private are required to comply with Oregon public records mandates. </t>
  </si>
  <si>
    <t>L4</t>
  </si>
  <si>
    <t>System shall support bulk data exports for public information requests with role-based approval.</t>
  </si>
  <si>
    <t xml:space="preserve"> Bulk data exports with role‑based approval streamline public information requests and enforce governance. </t>
  </si>
  <si>
    <t>L5</t>
  </si>
  <si>
    <t>System shall allow case‑insensitive search on all public‑facing fields.</t>
  </si>
  <si>
    <t xml:space="preserve"> Case‑insensitive search improves usability by reducing false negatives in public queries. </t>
  </si>
  <si>
    <t>L6</t>
  </si>
  <si>
    <t>System shall allow searching across any public‑facing field without restriction.</t>
  </si>
  <si>
    <t xml:space="preserve"> Searching across any public‑facing field increases discoverability and reduces support inquiries. </t>
  </si>
  <si>
    <t>L7</t>
  </si>
  <si>
    <t>System shall provide the ability to display public search results on a geographic map view.</t>
  </si>
  <si>
    <t xml:space="preserve"> Displaying public search results on a geographic map provides value but is not essential for all programs. </t>
  </si>
  <si>
    <t>L8</t>
  </si>
  <si>
    <t>System shall allow the public to purchase licensee lists without requiring creation of a user account.</t>
  </si>
  <si>
    <t xml:space="preserve">Low </t>
  </si>
  <si>
    <t xml:space="preserve"> Allowing public purchase of licensee lists without an account can simplify access but introduces payment, auditing, and delivery considerations. </t>
  </si>
  <si>
    <t>L9</t>
  </si>
  <si>
    <t>System shall display licensee status‑change dates (e.g., lapsed, expired) in public search results.</t>
  </si>
  <si>
    <t xml:space="preserve"> Displaying licensee status‑change dates improves public clarity and supports compliance verification. </t>
  </si>
  <si>
    <t>L10</t>
  </si>
  <si>
    <t>System shall display linked PDF disciplinary documents within public licensee detail views.</t>
  </si>
  <si>
    <t xml:space="preserve"> Providing linked PDF disciplinary documents enhances transparency and supports public due‑diligence needs. </t>
  </si>
  <si>
    <t>M. Payments, Fees &amp; Finance</t>
  </si>
  <si>
    <t>M1</t>
  </si>
  <si>
    <t>System shall integrate with state‑approved payment processors for cards, ACH, and digital wallets.</t>
  </si>
  <si>
    <t xml:space="preserve"> Integration with state‑approved payment processors for cards, ACH, and digital wallets is essential for compliance and revenue collection. </t>
  </si>
  <si>
    <t>M2</t>
  </si>
  <si>
    <t>System shall support fee tables by program, product, and event (applications, renewals, reinstatements, exams, inspections).</t>
  </si>
  <si>
    <t xml:space="preserve"> Fee tables by program, product, and event are core to managing varied licensing and regulatory cost structures. </t>
  </si>
  <si>
    <t>M3</t>
  </si>
  <si>
    <t>System shall support partial payments, payment plans (if authorized), and third‑party payers.</t>
  </si>
  <si>
    <t xml:space="preserve"> Partial payments, payment plans, and third‑party payers offer flexibility but are not required by all programs. </t>
  </si>
  <si>
    <t>M4</t>
  </si>
  <si>
    <t>System shall support fee waivers, refunds, chargeback handling, and reconciliation.</t>
  </si>
  <si>
    <t xml:space="preserve"> Support for waivers, refunds, chargebacks, and reconciliation is critical for accurate financial operations. </t>
  </si>
  <si>
    <t>M5</t>
  </si>
  <si>
    <t>System shall generate receipts, invoices, and account statements; email and portal delivery.</t>
  </si>
  <si>
    <t xml:space="preserve"> Generating receipts, invoices, and account statements with email and portal delivery is a baseline requirement for transparency and customer service. </t>
  </si>
  <si>
    <t>M6</t>
  </si>
  <si>
    <t>System shall provide payment posting, daily deposits, journal entries, and integration to state financial systems.</t>
  </si>
  <si>
    <t xml:space="preserve"> Payment posting, daily deposits, journal entries, and integration to state financial systems are essential for fiscal compliance. </t>
  </si>
  <si>
    <t>M7</t>
  </si>
  <si>
    <t>System shall support PCI‑DSS‑compliant handling of payment data (no storage of card PANs in the system).</t>
  </si>
  <si>
    <t xml:space="preserve"> PCI‑DSS‑compliant handling with no card PAN storage is mandatory for fraud prevention and regulatory compliance. </t>
  </si>
  <si>
    <t>M8</t>
  </si>
  <si>
    <t>System shall support financial reporting by program, fee type, date ranges, and payment method.</t>
  </si>
  <si>
    <t xml:space="preserve"> Financial reporting by program, fee type, date range, and payment method is required for fiscal oversight. </t>
  </si>
  <si>
    <t>M9</t>
  </si>
  <si>
    <t>System shall import fixed‑width data files for invoicing or financial reconciliation.</t>
  </si>
  <si>
    <t xml:space="preserve"> Importing fixed‑width data files assists reconciliation but is not required by all programs. </t>
  </si>
  <si>
    <t>M10</t>
  </si>
  <si>
    <t>System shall record, classify, and manage debt according to statewide accounts‑receivable categories such as liquidated, delinquent, or assigned.</t>
  </si>
  <si>
    <t xml:space="preserve"> Recording and classifying debt per statewide accounts‑receivable rules is essential for compliance with financial policy. </t>
  </si>
  <si>
    <t>M11</t>
  </si>
  <si>
    <t>System shall automatically calculate and assess interest on penalties in accordance with agency rules.</t>
  </si>
  <si>
    <t xml:space="preserve"> Automated interest calculation on penalties provides efficiency but is not universal across programs. </t>
  </si>
  <si>
    <t>M12</t>
  </si>
  <si>
    <t>System shall allow staff to configure customized payment plans based on dollar amount, percentage, date/timeframe, or number of installments.</t>
  </si>
  <si>
    <t xml:space="preserve"> Staff‑configured payment plans allow tailoring but are not needed in all operational contexts. </t>
  </si>
  <si>
    <t>M13</t>
  </si>
  <si>
    <t>System shall automatically generate and distribute invoices and monthly reminder statements to applicable parties.</t>
  </si>
  <si>
    <t xml:space="preserve"> Automated invoicing and monthly reminder statements support consistent billing cycles and reduce manual workload. </t>
  </si>
  <si>
    <t>M14</t>
  </si>
  <si>
    <t>System shall record all financial transaction details in accordance with the Oregon Accounting Manual (OAM) Chapter 10 requirements.</t>
  </si>
  <si>
    <t xml:space="preserve"> Recording all financial transactions per the Oregon Accounting Manual is required for auditability. </t>
  </si>
  <si>
    <t>M15</t>
  </si>
  <si>
    <t>System shall comply with the Oregon Treasury Merchant Card Services Agreement and support certification with Elavon or TSYS for card payment processing.</t>
  </si>
  <si>
    <t xml:space="preserve"> Compliance with Treasury merchant card requirements and certification with Elavon or TSYS is mandatory for card acceptance. </t>
  </si>
  <si>
    <t>M16</t>
  </si>
  <si>
    <t>System shall comply with NACHA and IAT requirements for ACH transactions, including support for ACH EFT sweeps on an agency‑defined billing cycle.</t>
  </si>
  <si>
    <t xml:space="preserve"> NACHA and IAT compliance for ACH, including support for billing‑cycle EFT sweeps, is required for ACH processing. </t>
  </si>
  <si>
    <t>M17</t>
  </si>
  <si>
    <t>System shall support interim ACH EFT sweeps for any agent upon agency request.</t>
  </si>
  <si>
    <t xml:space="preserve"> Interim ACH EFT sweeps are helpful operationally but not essential for all programs. </t>
  </si>
  <si>
    <t>M18</t>
  </si>
  <si>
    <t>System shall store bank account information for agent organizations, including bank name, routing number, and account number, for ACH EFT sweep file creation.</t>
  </si>
  <si>
    <t xml:space="preserve"> Storing bank account info for agent organizations to generate ACH sweep files is required in sweep‑based programs. </t>
  </si>
  <si>
    <t>M19</t>
  </si>
  <si>
    <t>System shall assess penalty fees for insufficient funds (NSF) when an ACH EFT sweep cannot be completed.</t>
  </si>
  <si>
    <t xml:space="preserve"> Assessing NSF penalty fees is valuable for collections but not needed across all agencies. </t>
  </si>
  <si>
    <t>M20</t>
  </si>
  <si>
    <t>System shall produce real‑time financial reports, including at minimum: Daily Sales details, Daily Sales summary, week‑to‑date sales by agent organization, week‑to‑date sales by agent location, and weekly invoices.</t>
  </si>
  <si>
    <t xml:space="preserve"> Real‑time financial reporting (daily and weekly summaries, agent organization results, invoices) supports oversight and reconciliation. </t>
  </si>
  <si>
    <t>M21</t>
  </si>
  <si>
    <t>System shall provide the agency with annual PCI‑DSS Level 1 certification documentation supplied by the vendor.</t>
  </si>
  <si>
    <t xml:space="preserve"> Providing annual PCI‑DSS Level 1 certification documentation ensures compliance and risk mitigation. </t>
  </si>
  <si>
    <t>M22</t>
  </si>
  <si>
    <t>System shall allow non‑licensee and non‑applicant users to pay fees online without the need to create an account.</t>
  </si>
  <si>
    <t xml:space="preserve"> Allowing non‑licensees to pay fees online without account creation enhances usability but is not mandatory for all workflows. </t>
  </si>
  <si>
    <t>N. Document Management &amp; Templates</t>
  </si>
  <si>
    <t>N1</t>
  </si>
  <si>
    <t>System shall store all submitted documents with metadata, versioning, and retention schedules.</t>
  </si>
  <si>
    <t xml:space="preserve"> Centralized document storage with metadata, versioning, and retention ensures auditability, compliance, and efficient retrieval. </t>
  </si>
  <si>
    <t>N2</t>
  </si>
  <si>
    <t>System shall provide template-driven letters/emails/notices with dynamic merge fields.</t>
  </si>
  <si>
    <t xml:space="preserve"> Template‑driven letters, emails, and notices with merge fields support consistent, automated communication. </t>
  </si>
  <si>
    <t>N3</t>
  </si>
  <si>
    <t>System shall support e-signature integrations for certain forms (affidavits, consent orders) with audit trails.</t>
  </si>
  <si>
    <t xml:space="preserve"> E‑signature integrations with audit trails for select forms reduce processing time and strengthen legal defensibility. </t>
  </si>
  <si>
    <t>N4</t>
  </si>
  <si>
    <t>System shall support configurable print layouts for licenses, wall certificates, cards, and badges.</t>
  </si>
  <si>
    <t xml:space="preserve"> Configurable print layouts for licenses, certificates, cards, and badges meet regulatory display and branding requirements. </t>
  </si>
  <si>
    <t>N5</t>
  </si>
  <si>
    <t>System shall support OCR and text extraction for structured intake where beneficial.</t>
  </si>
  <si>
    <t xml:space="preserve"> OCR and text extraction can accelerate structured intake but may not be required for all programs. </t>
  </si>
  <si>
    <t>N6</t>
  </si>
  <si>
    <t>System shall provide and maintain complete technical documentation including an Entity Relationship Diagram (ERD), relational database model, and data dictionary for all system data and calculated fields.</t>
  </si>
  <si>
    <t xml:space="preserve"> Complete technical documentation (ERD, relational model, data dictionary) is essential for governance, integration, and long‑term maintenance. </t>
  </si>
  <si>
    <t>N7</t>
  </si>
  <si>
    <t>System shall require the vendor to escrow system programming to ensure agency access in the event of vendor insolvency.</t>
  </si>
  <si>
    <t xml:space="preserve"> System programming escrow ensures continuity in the event of vendor insolvency and is a standard risk‑mitigation requirement. </t>
  </si>
  <si>
    <t>O. Communications &amp; Notifications</t>
  </si>
  <si>
    <t>O1</t>
  </si>
  <si>
    <t>System shall send notifications via email, SMS, in-portal messages, and (optionally) postal mail batch generation.</t>
  </si>
  <si>
    <t xml:space="preserve"> Multi‑channel notifications (email, SMS, portal, optional postal batches) are essential for timely communication and regulatory operations. </t>
  </si>
  <si>
    <t>O2</t>
  </si>
  <si>
    <t>System shall support configurable triggers: submission received, deficiency, approval, renewal due, CE shortfall, discipline events.</t>
  </si>
  <si>
    <t xml:space="preserve"> Configurable triggers (submission, deficiency, approval, renewal due, CE issues, discipline events) automate communication and reduce manual workload. </t>
  </si>
  <si>
    <t>O3</t>
  </si>
  <si>
    <t>System shall allow program admins to create broadcast messages and targeted campaigns (e.g., new rule changes).</t>
  </si>
  <si>
    <t xml:space="preserve"> Broadcast messages and targeted campaigns support stakeholder outreach but are not required for core licensing functions. </t>
  </si>
  <si>
    <t>O4</t>
  </si>
  <si>
    <t>System shall provide communication logs in each record with timestamps and delivery status.</t>
  </si>
  <si>
    <t xml:space="preserve"> Communication logs with timestamps and delivery status ensure auditability and complete record history for each licensee or applicant. </t>
  </si>
  <si>
    <t>O5</t>
  </si>
  <si>
    <t>System shall support multilingual communications (English + additional languages configurable).</t>
  </si>
  <si>
    <t xml:space="preserve"> Multilingual communication improves accessibility and compliance with language‑equity expectations. </t>
  </si>
  <si>
    <t>O6</t>
  </si>
  <si>
    <t>System shall assign a unique communication ID number to every outbound communication generated by the system.</t>
  </si>
  <si>
    <t xml:space="preserve"> Unique communication IDs ensure traceability, support audits, and facilitate customer‑service follow‑up. </t>
  </si>
  <si>
    <t>O7</t>
  </si>
  <si>
    <t>System shall allow staff to designate whether each communication template is sent via certified mail or regular mail, including setting default delivery methods.</t>
  </si>
  <si>
    <t xml:space="preserve"> Designating certified vs. regular mail for each communication template supports operational needs but is not universal across agencies. </t>
  </si>
  <si>
    <t>O8</t>
  </si>
  <si>
    <t>System shall support bulk email creation with attachments and allow filtering of recipients based on defined criteria.</t>
  </si>
  <si>
    <t xml:space="preserve"> Bulk email creation with attachments and recipient filtering provides flexible mass‑communication capabilities. </t>
  </si>
  <si>
    <t>O9</t>
  </si>
  <si>
    <t>System shall maintain multiple contacts for third‑party entities, such as insurers, education providers, or attorneys, and support communications to any associated contact.</t>
  </si>
  <si>
    <t xml:space="preserve"> Maintaining multiple contacts for third‑party entities (insurers, educators, attorneys) and sending communications to any associated contact is essential for complex licensing environments. </t>
  </si>
  <si>
    <t>O10</t>
  </si>
  <si>
    <t>System shall send inactivity notifications to applicants after a configurable number of days when a pending application remains incomplete.</t>
  </si>
  <si>
    <t xml:space="preserve"> Inactivity notifications for incomplete applications help reduce abandoned submissions and improve throughput. </t>
  </si>
  <si>
    <t>P. Reporting &amp; Analytics</t>
  </si>
  <si>
    <t>P1</t>
  </si>
  <si>
    <t>System shall provide pre-built dashboards for applications in progress, approvals, denials, cycle times, CE compliance.</t>
  </si>
  <si>
    <t xml:space="preserve"> Pre‑built dashboards for applications in progress, approvals, denials, cycle times, and CE compliance provide critical operational visibility. </t>
  </si>
  <si>
    <t>P2</t>
  </si>
  <si>
    <t>System shall support ad hoc reporting with filters, columns, grouping, and export to CSV/Excel.</t>
  </si>
  <si>
    <t xml:space="preserve"> Ad hoc reporting with filters, grouping, and CSV/Excel export is essential for flexible analysis and oversight. </t>
  </si>
  <si>
    <t>P3</t>
  </si>
  <si>
    <t>System shall support scheduled reports with secure delivery to stakeholders.</t>
  </si>
  <si>
    <t xml:space="preserve"> Scheduled reports with secure delivery ensure consistent dissemination of key information to stakeholders. </t>
  </si>
  <si>
    <t>P4</t>
  </si>
  <si>
    <t>System shall support KPI tracking by program (SLA adherence, backlog, complaint resolution times).</t>
  </si>
  <si>
    <t xml:space="preserve"> KPI tracking for SLA adherence, backlog, and complaint resolution supports program performance management. </t>
  </si>
  <si>
    <t>P5</t>
  </si>
  <si>
    <t>System shall support data visualization (charts/graphs) embedded within staff UI.</t>
  </si>
  <si>
    <t xml:space="preserve"> Embedded charts and visualizations improve insight but are not strictly required for core regulatory workflows. </t>
  </si>
  <si>
    <t>P6</t>
  </si>
  <si>
    <t>System shall support cross-program roll-up analytics while respecting data isolation rules.</t>
  </si>
  <si>
    <t xml:space="preserve"> Cross‑program roll‑up analytics with enforced data isolation supports enterprise‑level reporting needs. </t>
  </si>
  <si>
    <t>P7</t>
  </si>
  <si>
    <t>System shall support a Business‑Intelligence‑ready reporting architecture capable of multi‑dimensional data analysis.</t>
  </si>
  <si>
    <t xml:space="preserve"> A business‑intelligence‑ready architecture enabling multi‑dimensional analysis supports long‑term analytical scalability. </t>
  </si>
  <si>
    <t>P8</t>
  </si>
  <si>
    <t>System shall provide online reporting without requiring add‑on components or extensions.</t>
  </si>
  <si>
    <t xml:space="preserve"> Online reporting without requiring add‑ons improves usability and reduces dependency on external components. </t>
  </si>
  <si>
    <t>P9</t>
  </si>
  <si>
    <t>System shall allow authorized users to access reporting features from mobile platforms.</t>
  </si>
  <si>
    <t xml:space="preserve"> Mobile access to reporting features supports flexible work but is not essential for core licensing operations. </t>
  </si>
  <si>
    <t>Q. Workflow &amp; Rules Engine</t>
  </si>
  <si>
    <t>Q1</t>
  </si>
  <si>
    <t xml:space="preserve"> A no‑code/low‑code workflow designer enables agencies to modify approvals, inspections, audits, and discipline workflows without vendor intervention. </t>
  </si>
  <si>
    <t>Q2</t>
  </si>
  <si>
    <t>System shall support conditional routing, parallel tasks, escalations, and timers.</t>
  </si>
  <si>
    <t xml:space="preserve"> Conditional routing, parallel tasks, escalations, and timers are essential for modeling real regulatory processes. </t>
  </si>
  <si>
    <t>Q3</t>
  </si>
  <si>
    <t>System shall support rule-based decisions (e.g., auto-approval when all checks pass and no flags present).</t>
  </si>
  <si>
    <t xml:space="preserve"> Rule‑based automation (e.g., auto‑approval when checks pass) reduces processing time and increases consistency. </t>
  </si>
  <si>
    <t>Q4</t>
  </si>
  <si>
    <t>System shall support SLA tracking with alerts on overdue tasks and queue prioritization.</t>
  </si>
  <si>
    <t xml:space="preserve"> SLA tracking with alerts and queue prioritization ensures timely processing and supports program performance management. </t>
  </si>
  <si>
    <t>R. Security &amp; Privacy</t>
  </si>
  <si>
    <t>R1</t>
  </si>
  <si>
    <t>System shall implement role‑based access control (RBAC) with least‑privilege principles.</t>
  </si>
  <si>
    <t xml:space="preserve"> Role‑based access control using least‑privilege principles is foundational for protecting regulated data and agency operations. </t>
  </si>
  <si>
    <t>R2</t>
  </si>
  <si>
    <t>System shall support granular permissions (view, create, edit, approve, finance, admin, report‑only).</t>
  </si>
  <si>
    <t xml:space="preserve"> Granular permissions (view, create, edit, approve, finance, admin, report‑only) ensure separation of duties and reduce security risk. </t>
  </si>
  <si>
    <t>R3</t>
  </si>
  <si>
    <t>System shall encrypt data at rest and in transit (TLS 1.2+; AES‑256 for storage).</t>
  </si>
  <si>
    <t xml:space="preserve"> Encryption in transit (TLS 1.2+) and at rest (e.g., AES‑256) is mandatory to protect PII and regulated data. </t>
  </si>
  <si>
    <t>R4</t>
  </si>
  <si>
    <t>System shall support logging and monitoring of all access and data changes with audit trails.</t>
  </si>
  <si>
    <t xml:space="preserve"> Comprehensive logging and monitoring of access and data changes are essential for auditability and forensic readiness. </t>
  </si>
  <si>
    <t>R5</t>
  </si>
  <si>
    <t>System shall support IP allow/deny lists for certain admin functions.</t>
  </si>
  <si>
    <t xml:space="preserve"> IP allow/deny lists for admin functions provide additional control but can be offset by MFA and zero‑trust network policies. </t>
  </si>
  <si>
    <t>R6</t>
  </si>
  <si>
    <t>System shall support data masking/redaction for sensitive fields when viewed by certain roles.</t>
  </si>
  <si>
    <t xml:space="preserve"> Data masking and redaction protect sensitive fields when viewed by non‑privileged users. </t>
  </si>
  <si>
    <t>R7</t>
  </si>
  <si>
    <t>System shall support privacy controls in accordance with applicable state and federal requirements for PII.</t>
  </si>
  <si>
    <t xml:space="preserve"> Privacy controls aligned with state and federal requirements for PII are mandatory. </t>
  </si>
  <si>
    <t>R8</t>
  </si>
  <si>
    <t>System shall support secure session management and timeout policies.</t>
  </si>
  <si>
    <t xml:space="preserve"> Secure session management and timeout policies reduce unauthorized access risk. </t>
  </si>
  <si>
    <t>R9</t>
  </si>
  <si>
    <t>System shall support regular vulnerability scanning and penetration testing with remediation workflows.</t>
  </si>
  <si>
    <t xml:space="preserve"> Regular vulnerability scanning and penetration testing with tracked remediation is critical for statewide security compliance. </t>
  </si>
  <si>
    <t>R10</t>
  </si>
  <si>
    <t>System shall support incident response plans and breach notification workflows.</t>
  </si>
  <si>
    <t xml:space="preserve"> Incident response plans and breach‑notification workflows are required to meet state security policies and statutory obligations. </t>
  </si>
  <si>
    <t>S. Accessibility &amp; Usability</t>
  </si>
  <si>
    <t>S1</t>
  </si>
  <si>
    <t>S2</t>
  </si>
  <si>
    <t>System shall provide responsive design for desktop, tablet, and mobile use.</t>
  </si>
  <si>
    <t xml:space="preserve"> Responsive design for desktop, tablet, and mobile ensures usability across devices and environments. </t>
  </si>
  <si>
    <t>S3</t>
  </si>
  <si>
    <t>System shall support screen readers, keyboard navigation, and high-contrast modes.</t>
  </si>
  <si>
    <t xml:space="preserve"> Support for screen readers, keyboard navigation, and high‑contrast modes is essential for accessibility compliance. </t>
  </si>
  <si>
    <t>S4</t>
  </si>
  <si>
    <t>System shall provide plain language help text and contextual tooltips.</t>
  </si>
  <si>
    <t xml:space="preserve"> Plain‑language help text and contextual tooltips improve usability but are not strictly required for compliance. </t>
  </si>
  <si>
    <t>S5</t>
  </si>
  <si>
    <t>System shall support multilingual UI strings configurable by program.</t>
  </si>
  <si>
    <t xml:space="preserve"> Multilingual UI strings improve inclusivity and meet language‑access expectations. </t>
  </si>
  <si>
    <t>S6</t>
  </si>
  <si>
    <t>System shall provide spell‑check functionality for user‑entered text before data is saved.</t>
  </si>
  <si>
    <t xml:space="preserve"> Spell‑check before saving text helps reduce errors but is not required for core system functionality. </t>
  </si>
  <si>
    <t>S7</t>
  </si>
  <si>
    <t>System shall provide consistent and uniform button labels, placement, and visual patterns across all forms.</t>
  </si>
  <si>
    <t xml:space="preserve"> Consistent button labels, placement, and visual patterns reduce training needs and user confusion. </t>
  </si>
  <si>
    <t>S8</t>
  </si>
  <si>
    <t>System shall provide warnings to users when an action may result in loss of entered or unsaved data.</t>
  </si>
  <si>
    <t xml:space="preserve"> Warnings before loss of unsaved data prevent accidental data loss and improve user trust. </t>
  </si>
  <si>
    <t>S9</t>
  </si>
  <si>
    <t>System shall be optimized for limited‑connectivity environments and minimize data usage for mobile and remote users.</t>
  </si>
  <si>
    <t xml:space="preserve"> Optimization for limited‑connectivity environments supports mobile and rural users but is not mandatory for all programs. </t>
  </si>
  <si>
    <t>S10</t>
  </si>
  <si>
    <t>System shall minimize the number of screens, clicks, and keystrokes required to complete common workflows, within reason.</t>
  </si>
  <si>
    <t xml:space="preserve"> Minimizing screens, clicks, and keystrokes improves efficiency and user satisfaction for common workflows. </t>
  </si>
  <si>
    <t>T. Integrations &amp; Interoperability</t>
  </si>
  <si>
    <t>T1</t>
  </si>
  <si>
    <t>System shall provide RESTful APIs for inbound/outbound data exchange with authentication and rate limiting.</t>
  </si>
  <si>
    <t xml:space="preserve"> RESTful APIs with authentication and rate limiting are foundational for secure, auditable interoperability and system scalability. </t>
  </si>
  <si>
    <t>T2</t>
  </si>
  <si>
    <t>System shall integrate with state data platforms (data warehouse, BI tools) via secure connectors or exports.</t>
  </si>
  <si>
    <t xml:space="preserve"> Secure connectors/exports to state data platforms enhance analytics and reporting but are not universally essential to licensing operations. </t>
  </si>
  <si>
    <t>T3</t>
  </si>
  <si>
    <t>System shall support external exam boards data ingestion (file/API) where available.</t>
  </si>
  <si>
    <t xml:space="preserve"> Ingesting external exam board data supports credential validation for certain professions but is not needed for all programs. </t>
  </si>
  <si>
    <t>T4</t>
  </si>
  <si>
    <t>System shall support background check/fingerprint vendor integrations or secure file exchange.</t>
  </si>
  <si>
    <t xml:space="preserve"> Background check/fingerprint integrations support public safety and statutory vetting in specific programs but are not universal. </t>
  </si>
  <si>
    <t>T5</t>
  </si>
  <si>
    <t>System shall support payment gateway integrations compliant with state standards.</t>
  </si>
  <si>
    <t xml:space="preserve"> Payment gateway integrations must follow revenue handling and compliance requirements such as PCI-DSS and state treasury rules. </t>
  </si>
  <si>
    <t>T6</t>
  </si>
  <si>
    <t>System shall support email/SMS providers and postal mail vendors.</t>
  </si>
  <si>
    <t xml:space="preserve"> Email and postal communication is essential for official notices, while SMS enhances outreach but is optional. </t>
  </si>
  <si>
    <t>T7</t>
  </si>
  <si>
    <t>System shall support address validation (USPS/third‑party) and geocoding where needed.</t>
  </si>
  <si>
    <t xml:space="preserve"> Address validation improves data quality and mail deliverability but is not core to compliance. </t>
  </si>
  <si>
    <t>T8</t>
  </si>
  <si>
    <t>System shall support license verification web services for third parties (e.g., employers).</t>
  </si>
  <si>
    <t xml:space="preserve"> License verification services enable external parties to confirm license status, supporting transparency and compliance. </t>
  </si>
  <si>
    <t>T9</t>
  </si>
  <si>
    <t>System shall support cross‑program discipline data sharing under authorized agreements.</t>
  </si>
  <si>
    <t xml:space="preserve"> Cross‑program discipline data sharing supports public protection but applies only when agreements exist. </t>
  </si>
  <si>
    <t>T10</t>
  </si>
  <si>
    <t>System shall support SOAP‑based APIs in addition to RESTful APIs to enable interoperability with external systems requiring SOAP protocols.</t>
  </si>
  <si>
    <t xml:space="preserve"> SOAP interoperability helps agencies with legacy systems but is not essential where REST is fully supported. </t>
  </si>
  <si>
    <t>T11</t>
  </si>
  <si>
    <t>System shall use secure API authentication and authorization mechanisms, including OAuth 2.0, for all machine‑to‑machine integrations.</t>
  </si>
  <si>
    <t xml:space="preserve"> Secure API authentication (e.g., OAuth 2.0) is required to meet statewide security and access‑control obligations. </t>
  </si>
  <si>
    <t>T12</t>
  </si>
  <si>
    <t>System shall provide comprehensive API documentation, including endpoint descriptions, data schemas, authentication requirements, and usage examples.</t>
  </si>
  <si>
    <t xml:space="preserve"> Comprehensive API documentation is necessary for maintainability and safe integration by internal/external partners. </t>
  </si>
  <si>
    <t>T13</t>
  </si>
  <si>
    <t>System shall integrate with Microsoft Outlook to send notifications and to store copies of sent emails within the system.</t>
  </si>
  <si>
    <t xml:space="preserve"> Outlook integration streamlines staff workflows but is not required if the system natively handles communication logging. </t>
  </si>
  <si>
    <t>T14</t>
  </si>
  <si>
    <t>System shall integrate with internal calendaring tools to capture scheduled events (such as hearings) and maintain synchronization with staff calendars.</t>
  </si>
  <si>
    <t xml:space="preserve"> Calendar synchronization improves scheduling efficiency but is not essential to core licensing functions. </t>
  </si>
  <si>
    <t>T15</t>
  </si>
  <si>
    <t>System shall update letters, emails, and other communications automatically when scheduled events are modified.</t>
  </si>
  <si>
    <t xml:space="preserve"> Automatically updating communications when events change increases accuracy but is not mission‑critical. </t>
  </si>
  <si>
    <t>T16</t>
  </si>
  <si>
    <t>System shall support integration with telephony systems to send phone calls and text messages and track outcomes such as received, voicemail, or not received.</t>
  </si>
  <si>
    <t xml:space="preserve"> Telephony/SMS integration enhances outreach and tracking but is not universally required. </t>
  </si>
  <si>
    <t>T17</t>
  </si>
  <si>
    <t>System shall support data exchange with the Oregon Department of Justice Child Support Program as required.</t>
  </si>
  <si>
    <t xml:space="preserve"> Data exchange with the Child Support Program may be legally required for certain boards but not all. </t>
  </si>
  <si>
    <t>T18</t>
  </si>
  <si>
    <t>System shall support data exchange with the Oregon Health Authority Workforce Survey system.</t>
  </si>
  <si>
    <t xml:space="preserve"> Workforce Survey data exchange supports statutory reporting for covered health professions but is not universal. </t>
  </si>
  <si>
    <t>U. Data Migration &amp; Onboarding</t>
  </si>
  <si>
    <t>U1</t>
  </si>
  <si>
    <t>System shall support data migration from legacy systems, including mapping, cleansing, and validation.</t>
  </si>
  <si>
    <t xml:space="preserve"> Migration with mapping, cleansing, and validation is essential to preserve records integrity, auditability, and continuity when moving from legacy systems. </t>
  </si>
  <si>
    <t>U2</t>
  </si>
  <si>
    <t xml:space="preserve"> Bulk import of licenses, CE histories, payments, and documents is required to complete onboarding and avoid manual re-entry. </t>
  </si>
  <si>
    <t>U3</t>
  </si>
  <si>
    <t>System shall provide data quality checks and reconciliation reports pre/post-migration.</t>
  </si>
  <si>
    <t xml:space="preserve"> Pre/post-migration data quality checks and reconciliation are critical for accuracy, audit readiness, and cutover validation. </t>
  </si>
  <si>
    <t>U4</t>
  </si>
  <si>
    <t>System shall support parallel runs and cutover planning with rollback strategies.</t>
  </si>
  <si>
    <t xml:space="preserve"> Parallel runs, cutover planning, and rollback strategies reduce operational risk during transition. </t>
  </si>
  <si>
    <t>V. Configuration Management &amp; Change Control</t>
  </si>
  <si>
    <t>V1</t>
  </si>
  <si>
    <t>System shall provide configuration versioning, approval workflows, and promotion from sandbox to production.</t>
  </si>
  <si>
    <t xml:space="preserve"> Versioning, approvals, and controlled promotion between environments are essential for governance, auditability, and safe deployment. </t>
  </si>
  <si>
    <t>V2</t>
  </si>
  <si>
    <t>System shall provide release notes and impact analysis for configuration changes.</t>
  </si>
  <si>
    <t xml:space="preserve"> Release notes and impact analysis help agencies understand downstream effects of changes and maintain operational stability. </t>
  </si>
  <si>
    <t>V3</t>
  </si>
  <si>
    <t>System shall support feature flags to enable/disable new functionality by program.</t>
  </si>
  <si>
    <t xml:space="preserve"> Feature flags allow programs to enable or disable functionality selectively but are not universally required for regulatory operations. </t>
  </si>
  <si>
    <t>W. Testing &amp; Quality Assurance</t>
  </si>
  <si>
    <t>W1</t>
  </si>
  <si>
    <t>System shall provide automated test suites for workflows and rules; enable regression testing.</t>
  </si>
  <si>
    <t xml:space="preserve"> Automated workflow and rules test suites reduce regression risk and support stable deployments. </t>
  </si>
  <si>
    <t>W2</t>
  </si>
  <si>
    <t>System shall support user acceptance testing (UAT) environments and test data anonymization.</t>
  </si>
  <si>
    <t xml:space="preserve"> UAT environments with anonymized or masked data support validation while meeting privacy and security expectations. </t>
  </si>
  <si>
    <t>W3</t>
  </si>
  <si>
    <t>System shall provide performance testing tools and reports.</t>
  </si>
  <si>
    <t xml:space="preserve"> Performance testing and reporting help verify scalability and prevent service disruptions during peak usage. </t>
  </si>
  <si>
    <t>X. Performance &amp; Scalability</t>
  </si>
  <si>
    <t>X1</t>
  </si>
  <si>
    <t>System shall meet defined performance SLAs (e.g., page loads &lt; 3s at 95th percentile; portal concurrency to seasonal peaks).</t>
  </si>
  <si>
    <t xml:space="preserve"> Meeting defined performance SLAs is essential for usability, public access, and service‑level compliance. </t>
  </si>
  <si>
    <t>X2</t>
  </si>
  <si>
    <t>System shall scale horizontally during peak renewal windows and high-volume complaint periods.</t>
  </si>
  <si>
    <t xml:space="preserve"> Horizontal scaling during renewal peaks and complaint surges is critical to maintain system availability. </t>
  </si>
  <si>
    <t>X3</t>
  </si>
  <si>
    <t>System shall provide monitoring dashboards (system health, queues, API latency, error rates).</t>
  </si>
  <si>
    <t xml:space="preserve"> Monitoring dashboards provide real‑time visibility for operational support and incident response. </t>
  </si>
  <si>
    <t>X4</t>
  </si>
  <si>
    <t>System shall support caching strategies for read-heavy public directories.</t>
  </si>
  <si>
    <t xml:space="preserve"> Caching improves response times for public directories but is not required for core licensing functions. </t>
  </si>
  <si>
    <t>X5</t>
  </si>
  <si>
    <t>System shall send automated system‑performance notifications to designated email addresses.</t>
  </si>
  <si>
    <t xml:space="preserve"> Automated performance notifications improve awareness but are a convenience rather than core regulatory functionality. </t>
  </si>
  <si>
    <t>Y. Reliability, Backups &amp; Disaster Recovery</t>
  </si>
  <si>
    <t>Y1</t>
  </si>
  <si>
    <t>System shall provide daily backups with point-in-time restore for at least the legally required retention period.</t>
  </si>
  <si>
    <t xml:space="preserve"> Daily backups with point-in-time restore and compliant retention are essential for record integrity and recovery. </t>
  </si>
  <si>
    <t>Y2</t>
  </si>
  <si>
    <t>System shall support disaster recovery with defined RPO/RTO targets (e.g., RPO ≤ 24 hours; RTO ≤ 8 hours configurable).</t>
  </si>
  <si>
    <t xml:space="preserve"> Defined RPO/RTO targets are critical for continuity of operations and risk management. </t>
  </si>
  <si>
    <t>Y3</t>
  </si>
  <si>
    <t>System shall support multi-region or geo-redundant hosting options, as required by state policy.</t>
  </si>
  <si>
    <t xml:space="preserve"> Multi‑region or geo‑redundant hosting enhances resilience but may depend on state policy and program‑specific requirements. </t>
  </si>
  <si>
    <t>Y4</t>
  </si>
  <si>
    <t>System shall operate on a fully functioning warm disaster recovery site available 24/7/365, maintained with the same infrastructure, policies, and security controls as production.</t>
  </si>
  <si>
    <t xml:space="preserve"> A warm DR site with equivalent infrastructure and controls ensures timely recovery without compromising security. </t>
  </si>
  <si>
    <t>Y5</t>
  </si>
  <si>
    <t>System shall resume normal system operations within 72 hours of a disruption, with no data loss from the last backup.</t>
  </si>
  <si>
    <t xml:space="preserve"> Restoring normal operations within 72 hours with no data loss from the last backup supports business continuity obligations. </t>
  </si>
  <si>
    <t>Y6</t>
  </si>
  <si>
    <t>System shall require the vendor to participate in agency‑scheduled business continuity and disaster recovery testing exercises.</t>
  </si>
  <si>
    <t xml:space="preserve"> Vendor participation in BC/DR exercises ensures readiness and validates coordinated response capabilities. </t>
  </si>
  <si>
    <t>Y7</t>
  </si>
  <si>
    <t>System shall require the vendor to provide proof of an existing disaster recovery plan for all system locations.</t>
  </si>
  <si>
    <t xml:space="preserve"> Proof of an existing DR plan is necessary to demonstrate preparedness and compliance across all hosting locations. </t>
  </si>
  <si>
    <t>Z. Compliance, Policy &amp; Records</t>
  </si>
  <si>
    <t>Z1</t>
  </si>
  <si>
    <t>System shall support records retention schedules configurable by program.</t>
  </si>
  <si>
    <t xml:space="preserve"> Configurable retention schedules are essential to meet program-specific statutory records obligations. </t>
  </si>
  <si>
    <t>Z2</t>
  </si>
  <si>
    <t>System shall support public records request workflows with redaction tools.</t>
  </si>
  <si>
    <t xml:space="preserve"> Public records workflows with redaction tools are critical for transparency while safeguarding confidential information. </t>
  </si>
  <si>
    <t>Z3</t>
  </si>
  <si>
    <t>System shall support audit logs export for external review.</t>
  </si>
  <si>
    <t xml:space="preserve"> Exportable audit logs support external review, accountability, and compliance monitoring. </t>
  </si>
  <si>
    <t>Z4</t>
  </si>
  <si>
    <t>System shall support policy acknowledgments for staff and licensees (terms of use, privacy statements).</t>
  </si>
  <si>
    <t xml:space="preserve"> Policy acknowledgments ensure staff and licensees accept required terms and maintain compliance with state policies. </t>
  </si>
  <si>
    <t>Z5</t>
  </si>
  <si>
    <t>System shall support consent capture and tracking where required (e.g., data sharing, delegation).</t>
  </si>
  <si>
    <t xml:space="preserve"> Consent capture and tracking are required for compliant data sharing and role delegation. </t>
  </si>
  <si>
    <t>Z6</t>
  </si>
  <si>
    <t>System shall support configurable legal disclaimers on public directories and verification pages.</t>
  </si>
  <si>
    <t xml:space="preserve"> Legal disclaimers on public directories and verification pages improve clarity but do not impact core regulatory operations. </t>
  </si>
  <si>
    <t>AA. Help, Training &amp; Support</t>
  </si>
  <si>
    <t>AA1</t>
  </si>
  <si>
    <t>System shall provide in-app help, FAQs, and guided tours for common tasks.</t>
  </si>
  <si>
    <t xml:space="preserve"> In-app help, FAQs, and guided tours improve usability but are not essential to core regulatory operations. </t>
  </si>
  <si>
    <t>AA2</t>
  </si>
  <si>
    <t>System shall provide role-based training materials and knowledge base articles.</t>
  </si>
  <si>
    <t xml:space="preserve"> Role-based training materials and knowledge base articles support onboarding and ongoing learning but are not mandatory for compliance. </t>
  </si>
  <si>
    <t>AA3</t>
  </si>
  <si>
    <t>System shall support ticketing integration for support requests (staff and public).</t>
  </si>
  <si>
    <t xml:space="preserve"> Ticketing integration centralizes support requests and improves response management for staff and the public. </t>
  </si>
  <si>
    <t>AA4</t>
  </si>
  <si>
    <t>System shall provide release communications for new features and policy changes.</t>
  </si>
  <si>
    <t xml:space="preserve"> Release communications inform stakeholders of new features and policy changes that may affect workflows or compliance. </t>
  </si>
  <si>
    <t>AB. Data Governance &amp; Stewardship</t>
  </si>
  <si>
    <t>AB1</t>
  </si>
  <si>
    <t>System shall define data ownership per program and data stewards with responsibility matrices.</t>
  </si>
  <si>
    <t xml:space="preserve"> Defining data ownership and stewardship ensures accountability and aligns with governance expectations for regulated programs. </t>
  </si>
  <si>
    <t>AB2</t>
  </si>
  <si>
    <t>System shall support data catalogs and field-level lineage tracing for key artifacts.</t>
  </si>
  <si>
    <t xml:space="preserve"> Data catalogs and lineage tracing enhance transparency and trust but are not universally required across all programs. </t>
  </si>
  <si>
    <t>AB3</t>
  </si>
  <si>
    <t>System shall provide metadata management and business glossary terms.</t>
  </si>
  <si>
    <t xml:space="preserve"> Metadata management and business glossaries improve clarity and consistency but are not mandatory for core licensing operations. </t>
  </si>
  <si>
    <t>AB4</t>
  </si>
  <si>
    <t>System shall support data quality monitoring (completeness, validity, uniqueness).</t>
  </si>
  <si>
    <t xml:space="preserve"> Data quality monitoring is essential for reliable licensing decisions and reporting accuracy. </t>
  </si>
  <si>
    <t>AB5</t>
  </si>
  <si>
    <t>System shall support merging duplicate licensee records and un‑merging previously merged records, with full audit tracking.</t>
  </si>
  <si>
    <t xml:space="preserve"> Merging and un-merging licensee records with audits is critical to data integrity and regulatory accuracy. </t>
  </si>
  <si>
    <t>AB6</t>
  </si>
  <si>
    <t>System shall maintain consistent naming conventions between user‑interface data elements and corresponding database field names.</t>
  </si>
  <si>
    <t xml:space="preserve"> Consistent naming conventions improve usability and technical clarity but are not essential for statutory compliance. </t>
  </si>
  <si>
    <t>AB7</t>
  </si>
  <si>
    <t>System shall provide authorized users real‑time access to a master dataset that includes all data changes.</t>
  </si>
  <si>
    <t xml:space="preserve"> Real-time access to a master dataset ensures users work from authoritative, up-to-date records. </t>
  </si>
  <si>
    <t>AB8</t>
  </si>
  <si>
    <t>System shall track and store the last activity date for each portal user.</t>
  </si>
  <si>
    <t xml:space="preserve"> Tracking last activity dates supports security reviews, account lifecycle management, and auditability. </t>
  </si>
  <si>
    <t>AB9</t>
  </si>
  <si>
    <t>System shall log workflow errors for administrative review and troubleshooting.</t>
  </si>
  <si>
    <t xml:space="preserve"> Logging workflow errors supports troubleshooting and operational oversight. </t>
  </si>
  <si>
    <t>AB10</t>
  </si>
  <si>
    <t>System shall support extraction of all system data using standard query tools, in addition to available APIs.</t>
  </si>
  <si>
    <t xml:space="preserve"> Full data extraction via standard query tools ensures transparency, portability, and long-term accessibility beyond APIs. </t>
  </si>
  <si>
    <t>AC. Risk Management &amp; Controls</t>
  </si>
  <si>
    <t>AC1</t>
  </si>
  <si>
    <t>System shall support configurable risk scoring (e.g., investigation priority, inspection risk tiers).</t>
  </si>
  <si>
    <t xml:space="preserve"> Configurable risk scoring improves prioritization and resource allocation but is not universally required across all programs. </t>
  </si>
  <si>
    <t>AC2</t>
  </si>
  <si>
    <t>System shall support segregation of duties policies enforced via RBAC.</t>
  </si>
  <si>
    <t xml:space="preserve"> Segregation of duties enforced via RBAC is essential for security, compliance, and preventing conflicting actions. </t>
  </si>
  <si>
    <t>AC3</t>
  </si>
  <si>
    <t>System shall support quarterly access reviews and certifications.</t>
  </si>
  <si>
    <t xml:space="preserve"> Quarterly access reviews and certifications are required for governance and alignment with statewide security expectations. </t>
  </si>
  <si>
    <t>AD. Localization &amp; Time/Calendar</t>
  </si>
  <si>
    <t>AD1</t>
  </si>
  <si>
    <t>System shall support Oregon-specific holidays and business days for deadline calculations.</t>
  </si>
  <si>
    <t xml:space="preserve"> Support for Oregon‑specific holidays and business days is essential for accurate statutory deadline calculations. </t>
  </si>
  <si>
    <t>AD2</t>
  </si>
  <si>
    <t>System shall handle time zones properly, timestamping with timezone awareness and daylight savings.</t>
  </si>
  <si>
    <t xml:space="preserve"> Time‑zone‑aware timestamping with daylight savings handling is required for auditability and consistent recordkeeping. </t>
  </si>
  <si>
    <t>AD3</t>
  </si>
  <si>
    <t>System shall allow configurable grace periods and late fees per program calendar.</t>
  </si>
  <si>
    <t xml:space="preserve"> Configurable grace periods and late fees enhance program flexibility but are not universally required across all licensing operations. </t>
  </si>
  <si>
    <t>AE. Usability Enhancements</t>
  </si>
  <si>
    <t>AE1</t>
  </si>
  <si>
    <t>System shall support bulk actions (approve, assign, notify) for staff queues.</t>
  </si>
  <si>
    <t xml:space="preserve"> Bulk staff actions improve efficiency but are not essential to core regulatory operations. </t>
  </si>
  <si>
    <t>AE2</t>
  </si>
  <si>
    <t>System shall offer quick filters, saved searches, and pinned views for staff productivity.</t>
  </si>
  <si>
    <t xml:space="preserve"> Quick filters, saved searches, and pinned views enhance productivity but are not mandatory for compliance. </t>
  </si>
  <si>
    <t>AE3</t>
  </si>
  <si>
    <t>System shall support deep links to specific records with permission checks.</t>
  </si>
  <si>
    <t xml:space="preserve"> Deep links with permission checks are important for navigation while preserving security and access control integrity. </t>
  </si>
  <si>
    <t>AE4</t>
  </si>
  <si>
    <t>System shall support export/import of configuration metadata (forms, workflows) between environments.</t>
  </si>
  <si>
    <t xml:space="preserve"> Configuration metadata export/import supports controlled promotion between environments and reduces deployment risk. </t>
  </si>
  <si>
    <t>AF. Mobile &amp; Offline</t>
  </si>
  <si>
    <t>AF1</t>
  </si>
  <si>
    <t>System shall provide mobile-friendly portals for applicants/licensees.</t>
  </si>
  <si>
    <t xml:space="preserve"> Mobile-friendly portals support accessibility and user experience expectations but are not strictly tied to core compliance. </t>
  </si>
  <si>
    <t>AF2</t>
  </si>
  <si>
    <t>System shall provide offline-capable inspection modules with conflict resolution upon sync.</t>
  </si>
  <si>
    <t xml:space="preserve"> Offline-capable inspection modules with sync and conflict resolution are critical for field operations but only for programs that conduct inspections. </t>
  </si>
  <si>
    <t>AF3</t>
  </si>
  <si>
    <t>System shall support push notifications (optional) via mobile app or PWA.</t>
  </si>
  <si>
    <t xml:space="preserve"> Push notifications are optional enhancements that improve communication but are not essential for regulatory functions. </t>
  </si>
  <si>
    <t>AF4</t>
  </si>
  <si>
    <t>System shall provide any mobile applications through standard public app stores when mobile applications are offered.</t>
  </si>
  <si>
    <t xml:space="preserve"> Requiring mobile apps to be distributed through public app stores ensures accessibility but is only relevant when apps are offered. </t>
  </si>
  <si>
    <t>AG. Ethics &amp; Transparency</t>
  </si>
  <si>
    <t>AG1</t>
  </si>
  <si>
    <t>System shall provide conflict-of-interest declarations for staff reviewers where applicable.</t>
  </si>
  <si>
    <t xml:space="preserve"> Conflict‑of‑interest declarations enhance transparency and ethical review practices but are not universally required across all programs. </t>
  </si>
  <si>
    <t>AG2</t>
  </si>
  <si>
    <t>System shall capture decision rationales and link to policies for accountability.</t>
  </si>
  <si>
    <t xml:space="preserve"> Capturing decision rationales and linking them to policies is essential for accountability, defensibility, and audit readiness. </t>
  </si>
  <si>
    <t>AG3</t>
  </si>
  <si>
    <t>System shall provide public meeting/hearing calendars where programs require them.</t>
  </si>
  <si>
    <t xml:space="preserve"> Public meeting and hearing calendars are required only for programs that conduct public hearings. </t>
  </si>
  <si>
    <t>AH. Archival &amp; De-identification</t>
  </si>
  <si>
    <t>AH1</t>
  </si>
  <si>
    <t>System shall support archival of inactive records with controlled retrieval.</t>
  </si>
  <si>
    <t xml:space="preserve"> Archiving inactive records with controlled retrieval supports records management requirements and reduces operational load. </t>
  </si>
  <si>
    <t>AH2</t>
  </si>
  <si>
    <t>System shall support de-identification or anonymization for research/statistical reporting where permitted.</t>
  </si>
  <si>
    <t xml:space="preserve"> De‑identification or anonymization for research/statistical use is beneficial but not universally required across all programs. </t>
  </si>
  <si>
    <t>AI. Business Continuity &amp; Peak Management</t>
  </si>
  <si>
    <t>AI1</t>
  </si>
  <si>
    <t>System shall provide renewal window load management (queuing, scheduled submission windows).</t>
  </si>
  <si>
    <t xml:space="preserve"> Renewal window load management is essential to maintain system availability and continuity during predictable peak periods. </t>
  </si>
  <si>
    <t>AI2</t>
  </si>
  <si>
    <t>System shall provide emergency broadcast capability (e.g., statewide extension announcements).</t>
  </si>
  <si>
    <t xml:space="preserve"> Emergency broadcast capabilities help communicate urgent statewide changes but are not required for all programs. </t>
  </si>
  <si>
    <t>AI3</t>
  </si>
  <si>
    <t>System shall support surge staffing modes (temporary role grants, bulk queue reassignment).</t>
  </si>
  <si>
    <t xml:space="preserve"> Surge staffing modes support operational resilience during high‑demand periods but are not universally needed. </t>
  </si>
  <si>
    <t>AJ. Inter-Agency Collaboration</t>
  </si>
  <si>
    <t>AJ1</t>
  </si>
  <si>
    <t>System shall support secure data sharing agreements and connectors to sibling boards where policy allows.</t>
  </si>
  <si>
    <t xml:space="preserve"> Secure data sharing under authorized agreements supports coordinated regulation and is essential where policy allows cross‑agency collaboration. </t>
  </si>
  <si>
    <t>AJ2</t>
  </si>
  <si>
    <t>System shall support cross-program flags on individuals/entities with prior discipline in another Oregon program.</t>
  </si>
  <si>
    <t xml:space="preserve"> Cross‑program discipline flags enhance public protection but apply only to programs that participate in shared discipline data. </t>
  </si>
  <si>
    <t>AJ3</t>
  </si>
  <si>
    <t>System shall allow joint inspections/case handling with role-aware shared workspaces.</t>
  </si>
  <si>
    <t xml:space="preserve"> Joint inspections and shared case handling improve coordination but are not universally required across all licensing programs. </t>
  </si>
  <si>
    <t>AK. Quality &amp; Continuous Improvement</t>
  </si>
  <si>
    <t>AK1</t>
  </si>
  <si>
    <t>System shall provide feedback collection mechanisms from users (NPS, surveys) tied to improvement backlog.</t>
  </si>
  <si>
    <t xml:space="preserve"> Collecting user feedback supports service quality and iterative improvement but is not a statutory licensing requirement. </t>
  </si>
  <si>
    <t>AK2</t>
  </si>
  <si>
    <t>System shall support A/B testing of portal UX changes with analytics.</t>
  </si>
  <si>
    <t xml:space="preserve"> A/B testing enhances UX optimization but is not essential to regulatory operations or compliance. </t>
  </si>
  <si>
    <t>AK3</t>
  </si>
  <si>
    <t>System shall provide configurable KPIs with trend reports and targets per program.</t>
  </si>
  <si>
    <t xml:space="preserve"> KPIs and trend targets support performance management across programs but are not universally required for regulatory compliance. </t>
  </si>
  <si>
    <t>AL. Legal Orders &amp; Court Interaction</t>
  </si>
  <si>
    <t>AL1</t>
  </si>
  <si>
    <t>System shall track court orders impacting licensure (reinstatement, injunctions) and enforce conditions.</t>
  </si>
  <si>
    <t xml:space="preserve"> Court orders directly impact licensure status and must be enforced to meet statutory obligations and protect public safety. </t>
  </si>
  <si>
    <t>AL2</t>
  </si>
  <si>
    <t>System shall support subpoena response workflows and document production tracking.</t>
  </si>
  <si>
    <t xml:space="preserve"> Subpoena response and document production tracking are required to meet legal obligations and maintain accountable records handling. </t>
  </si>
  <si>
    <t>AM. Data Exports &amp; Open Data</t>
  </si>
  <si>
    <t>AM1</t>
  </si>
  <si>
    <t>System shall support curated open datasets (if authorized) with automated redaction and update schedules.</t>
  </si>
  <si>
    <t xml:space="preserve"> Curated open datasets enhance transparency, with redaction protecting privacy, but publishing is not universally required across licensing programs. </t>
  </si>
  <si>
    <t>AM2</t>
  </si>
  <si>
    <t>System shall support machine-readable public license data feeds (JSON/CSV) with rate-limited endpoints.</t>
  </si>
  <si>
    <t xml:space="preserve"> Machine‑readable public license feeds improve interoperability and public reuse but are not essential for core regulatory operations. </t>
  </si>
  <si>
    <t>AM3</t>
  </si>
  <si>
    <t>System shall validate information against the Oregon Open Data site when required for program operations.</t>
  </si>
  <si>
    <t xml:space="preserve"> Validation against Oregon Open Data is required when program rules depend on cross‑dataset consistency or authoritative references. </t>
  </si>
  <si>
    <t>AM4</t>
  </si>
  <si>
    <t>System shall provide scheduled exports to the Oregon Open Data platform at agency‑defined intervals.</t>
  </si>
  <si>
    <t xml:space="preserve"> Scheduled exports support transparency mandates but are policy‑driven and not universally required across all programs. </t>
  </si>
  <si>
    <t>AM5</t>
  </si>
  <si>
    <t>System shall provide scheduled import and export capabilities for data exchanges with the Oregon Department of Revenue.</t>
  </si>
  <si>
    <t xml:space="preserve"> Scheduled data exchanges with the Department of Revenue are essential for statutory reporting, reconciliation, and inter‑agency financial operations. </t>
  </si>
  <si>
    <t>AN. Miscellaneous Operational</t>
  </si>
  <si>
    <t>AN1</t>
  </si>
  <si>
    <t>System shall support multi-language documents and templates (English + configurable).</t>
  </si>
  <si>
    <t xml:space="preserve"> Multi‑language document and template support improves accessibility and service equity but is not universally required. </t>
  </si>
  <si>
    <t>AN2</t>
  </si>
  <si>
    <t>System shall provide audit-ready change logs for all configuration updates.</t>
  </si>
  <si>
    <t xml:space="preserve"> Audit‑ready configuration change logs are essential for security, compliance, and operational accountability. </t>
  </si>
  <si>
    <t>AN3</t>
  </si>
  <si>
    <t>System shall support environment health alerts to administrators.</t>
  </si>
  <si>
    <t xml:space="preserve"> Environment health alerts enhance operational responsiveness but are not core to statutory licensing functions. </t>
  </si>
  <si>
    <t>AN4</t>
  </si>
  <si>
    <t>System shall provide configurable maintenance windows and status pages for transparency.</t>
  </si>
  <si>
    <t xml:space="preserve"> Maintenance windows and status pages improve transparency but are not mandatory for regulatory operations. </t>
  </si>
  <si>
    <t>AN5</t>
  </si>
  <si>
    <t>System shall support print-on-demand and batch printing for certificates/cards.</t>
  </si>
  <si>
    <t xml:space="preserve"> Print‑on‑demand and batch printing support operational needs but are not universally required. </t>
  </si>
  <si>
    <t>AN6</t>
  </si>
  <si>
    <t>System shall provide role-based dashboards for licensing, investigations, inspections, finance, and CE teams.</t>
  </si>
  <si>
    <t xml:space="preserve"> Role‑based dashboards improve staff efficiency but are not essential for core compliance. </t>
  </si>
  <si>
    <t>AN7</t>
  </si>
  <si>
    <t>System shall support “impersonate user” (with audit) for help desk troubleshooting where permitted.</t>
  </si>
  <si>
    <t xml:space="preserve"> Impersonation (with audit) assists troubleshooting but requires strict governance and is not universally required. </t>
  </si>
  <si>
    <t>AN8</t>
  </si>
  <si>
    <t>System shall support canned responses/templates for staff communications.</t>
  </si>
  <si>
    <t xml:space="preserve"> Canned responses improve communication efficiency but are not operationally critical. </t>
  </si>
  <si>
    <t>AN9</t>
  </si>
  <si>
    <t>System shall support grace-period toggles for declared emergencies or statutory changes.</t>
  </si>
  <si>
    <t xml:space="preserve"> Grace‑period toggles support operational flexibility during emergencies or statutory shifts but are used only in specific circumstances. </t>
  </si>
  <si>
    <t>AN10</t>
  </si>
  <si>
    <t>System shall require the vendor to apply operating system patches within a reasonable timeframe after release, subject to agency approval for delays.</t>
  </si>
  <si>
    <t xml:space="preserve"> Timely OS patching is necessary for statewide security compliance and risk mitigation. </t>
  </si>
  <si>
    <t>AN11</t>
  </si>
  <si>
    <t>System shall require the vendor to maintain all system components at the current or one‑version‑prior software level.</t>
  </si>
  <si>
    <t xml:space="preserve"> Maintaining components within supported versions is required for security, stability, and vendor supportability. </t>
  </si>
  <si>
    <t>AN12</t>
  </si>
  <si>
    <t>System shall require the vendor to provide updated versions of all software components to correct errors, complete maintenance, and enhance the system.</t>
  </si>
  <si>
    <t xml:space="preserve"> Vendor‑provided software updates are required to ensure defect correction and system reliability. </t>
  </si>
  <si>
    <t>AN13</t>
  </si>
  <si>
    <t>System shall provide an online vendor service‑tracking system accessible to agency staff.</t>
  </si>
  <si>
    <t xml:space="preserve"> An online vendor service‑tracking system enhances accountability but is not universally required. </t>
  </si>
  <si>
    <t>AN14</t>
  </si>
  <si>
    <t>System shall provide a vendor support line available to agency staff and end users as defined in service agreements.</t>
  </si>
  <si>
    <t xml:space="preserve"> A vendor support line is required to meet service‑level and operational continuity obligations. </t>
  </si>
  <si>
    <t>2) AGENCY/BOARD/COMMISSION-SPECIFIC REQUIREMENTS</t>
  </si>
  <si>
    <t>Oregon Board of Physical Therapy (OBPT)</t>
  </si>
  <si>
    <t>OBPT1</t>
  </si>
  <si>
    <t xml:space="preserve"> Managing PT and PTA licenses, temporary permits, and supervised practice is a core statutory licensing function. </t>
  </si>
  <si>
    <t>OBPT2</t>
  </si>
  <si>
    <t>System shall capture NPTE results and jurisprudence exam completion, including attempt limits and waiting periods. System shall support NPTE data ingestion via secure file/API, preserving attempt limits, score validity windows.</t>
  </si>
  <si>
    <t xml:space="preserve"> Capturing NPTE and jurisprudence exam results with attempt limits and timing rules is essential for verifying competency. </t>
  </si>
  <si>
    <t>OBPT4</t>
  </si>
  <si>
    <t xml:space="preserve"> Managing CE categories and audit selection ensures statutory compliance with CE requirements and minimums. </t>
  </si>
  <si>
    <t>OBPT5</t>
  </si>
  <si>
    <t xml:space="preserve"> Foreign‑educated applicant credential evaluations apply to a subset of applicants but are important for equitable licensure pathways. </t>
  </si>
  <si>
    <t>OBPT6</t>
  </si>
  <si>
    <t xml:space="preserve"> Recording practice restrictions is essential for enforcing provisional or supervised practice conditions. </t>
  </si>
  <si>
    <t>OBPT7</t>
  </si>
  <si>
    <t xml:space="preserve"> Tracking disciplinary actions aligned with patient‑safety impacts is a core regulatory responsibility. </t>
  </si>
  <si>
    <t>Oregon Board of Psychology (OPBE)</t>
  </si>
  <si>
    <t>OBPE1</t>
  </si>
  <si>
    <t xml:space="preserve"> Managing psychologist, psychologist associate, and related training licenses is a core statutory function. </t>
  </si>
  <si>
    <t>OBPE2</t>
  </si>
  <si>
    <t xml:space="preserve"> Capturing EPPP, PLUS, and jurisprudence results with validity windows is essential for verifying competency and statutory exam requirements. </t>
  </si>
  <si>
    <t>OBPE3</t>
  </si>
  <si>
    <t xml:space="preserve"> Recording supervised hours, supervision agreements, and supervisor approvals is required to verify pathway compliance. </t>
  </si>
  <si>
    <t>OBPE4</t>
  </si>
  <si>
    <t xml:space="preserve"> Enforcing pathways tied to doctoral program accreditation and supervised experience ensures compliance with statutory standards. </t>
  </si>
  <si>
    <t>OBPE5</t>
  </si>
  <si>
    <t xml:space="preserve"> Managing CE requirements, including ethics and mandated topical elements, is essential for ongoing competency compliance. </t>
  </si>
  <si>
    <t>OBPE6</t>
  </si>
  <si>
    <t xml:space="preserve"> Tracking prior discipline from other jurisdictions with risk flags is necessary for assessing public‑safety risk. </t>
  </si>
  <si>
    <t>OBPE7</t>
  </si>
  <si>
    <t xml:space="preserve"> Tracking telehealth declarations and multi‑state practice disclosures improves oversight but applies only to certain practitioners. </t>
  </si>
  <si>
    <t>Oregon Board of Licensed Professional Counselors &amp; Therapists (OBLPCT)</t>
  </si>
  <si>
    <t>OBLPCT1</t>
  </si>
  <si>
    <t xml:space="preserve"> Managing LPC, LMFT, and associate/intern statuses with supervised‑hours tracking is a core statutory licensing function. </t>
  </si>
  <si>
    <t>OBLPCT2</t>
  </si>
  <si>
    <t>System shall capture exam results (e.g., NCE/NCMHCE for LPC; AMFTRB for LMFT) and jurisprudence where applicable.</t>
  </si>
  <si>
    <t xml:space="preserve"> Capturing required exam results and jurisprudence is essential for verifying competency and eligibility. </t>
  </si>
  <si>
    <t>OBLPCT3</t>
  </si>
  <si>
    <t>System shall manage supervision plans, supervisors’ qualifications, and progress reports and provide milestone tracking + automated deficiency notices.</t>
  </si>
  <si>
    <t xml:space="preserve"> Managing supervision plans, supervisor qualifications, and progress reports is required for pathway compliance. </t>
  </si>
  <si>
    <t>OBLPCT4</t>
  </si>
  <si>
    <t>System shall manage CE categories including ethics and cultural competence where required.</t>
  </si>
  <si>
    <t xml:space="preserve"> Managing CE categories including ethics and cultural‑competence topics is essential for ongoing competency compliance. </t>
  </si>
  <si>
    <t>OBLPCT5</t>
  </si>
  <si>
    <t xml:space="preserve"> Endorsement workflows enable licensure mobility but apply only to some applicants. </t>
  </si>
  <si>
    <t>OBLPCT6</t>
  </si>
  <si>
    <t>System shall track approved supervisors list and supervisor-to-supervisee ratios.</t>
  </si>
  <si>
    <t xml:space="preserve"> Tracking approved supervisors and supervisor‑to‑supervisee ratios is required for regulatory controls and public protection. </t>
  </si>
  <si>
    <t>OBLPCT7</t>
  </si>
  <si>
    <t xml:space="preserve"> Managing remediation plans for associates not meeting progress milestones supports oversight but applies to a subset of licensees. </t>
  </si>
  <si>
    <t>Oregon Board of Examiners for Speech-Language Pathology &amp; Audiology (BPSA)</t>
  </si>
  <si>
    <t>BPSA1</t>
  </si>
  <si>
    <t>System shall manage SLP, Audiologist, conditional/temporary licenses, and assistant registrations.</t>
  </si>
  <si>
    <t xml:space="preserve"> Managing SLP, Audiologist, conditional/temporary licenses, and assistant registrations is a core statutory licensing function. </t>
  </si>
  <si>
    <t>BPSA2</t>
  </si>
  <si>
    <t>System shall capture Praxis or equivalent exam data, CCC (ASHA) verification where relevant and support credential metadata (issuer, validity period).</t>
  </si>
  <si>
    <t xml:space="preserve"> Capturing Praxis or equivalent exam results and CCC verification is essential for validating competency. </t>
  </si>
  <si>
    <t>BPSA3</t>
  </si>
  <si>
    <t>System shall support audiology equipment/facility registration if mandated and inspection checklist integration for equipment audits.</t>
  </si>
  <si>
    <t xml:space="preserve"> Audiology equipment or facility registration is required only when mandated by program rules. </t>
  </si>
  <si>
    <t>BPSA4</t>
  </si>
  <si>
    <t>System shall manage supervision for assistants and provisional licensees.</t>
  </si>
  <si>
    <t xml:space="preserve"> Managing supervision for assistants and provisional licensees is required for compliance and public‑safety oversight. </t>
  </si>
  <si>
    <t>BPSA5</t>
  </si>
  <si>
    <t>System shall enforce pediatric/medical settings documentation where required and conditional document-trigger logic.</t>
  </si>
  <si>
    <t xml:space="preserve"> Enforcing pediatric or medical‑setting documentation applies to certain practice contexts but is not universal. </t>
  </si>
  <si>
    <t>BPSA6</t>
  </si>
  <si>
    <t>System shall track hearing aid dispensing endorsements and equipment calibration documentation and calibration document age/expiration rules.</t>
  </si>
  <si>
    <t xml:space="preserve"> Tracking hearing‑aid dispensing endorsements and calibration documentation is essential for public safety and statutory compliance. </t>
  </si>
  <si>
    <t>BPSA7</t>
  </si>
  <si>
    <t>System shall manage pediatric caseload declarations and specialized training attestations where relevant.</t>
  </si>
  <si>
    <t xml:space="preserve"> Managing pediatric caseload declarations and specialized‑training attestations applies only to certain practitioners. </t>
  </si>
  <si>
    <t>Oregon Occupational Therapy Licensing Board (OTLB)</t>
  </si>
  <si>
    <t>OTLB1</t>
  </si>
  <si>
    <t>System shall manage OT and OTA licenses, limited permits, and supervised practice.</t>
  </si>
  <si>
    <t xml:space="preserve"> Managing OT, OTA, limited permits, and supervised practice is a core statutory licensing function. </t>
  </si>
  <si>
    <t>OTLB2</t>
  </si>
  <si>
    <t>System shall capture NBCOT exam verification and jurisprudence completion.</t>
  </si>
  <si>
    <t xml:space="preserve"> Capturing NBCOT exam verification and jurisprudence completion is essential for verifying competency and eligibility. </t>
  </si>
  <si>
    <t>OTLB3</t>
  </si>
  <si>
    <t xml:space="preserve"> Tracking supervision and practice-site notifications for limited permit holders is required for compliance and public safety. </t>
  </si>
  <si>
    <t>OTLB4</t>
  </si>
  <si>
    <t>System shall manage CE categories; support audits and exemptions.</t>
  </si>
  <si>
    <t xml:space="preserve"> Managing CE categories, audits, and exemptions is necessary for ongoing competency compliance. </t>
  </si>
  <si>
    <t>Oregon Board of Medical Imaging (OBMI)</t>
  </si>
  <si>
    <t>Oregon Board of Naturopathic Medicine (OBMN)</t>
  </si>
  <si>
    <t>OBMN1</t>
  </si>
  <si>
    <t>System shall manage Naturopathic Physician licensure, temporary permits, and residency/intern pathways.</t>
  </si>
  <si>
    <t xml:space="preserve"> Managing naturopathic licensure, temporary permits, and residency/intern pathways is a core statutory licensing function. </t>
  </si>
  <si>
    <t>OBMN2</t>
  </si>
  <si>
    <t>System shall track jurisprudence and clinical exam results; verify accredited program completion.</t>
  </si>
  <si>
    <t xml:space="preserve"> Tracking jurisprudence and clinical exam results and verifying accredited program completion is essential for competency validation. </t>
  </si>
  <si>
    <t>OBMN3</t>
  </si>
  <si>
    <t xml:space="preserve"> Tracking prescriptive‑authority endorsements and formularies is required for scope-of-practice enforcement. </t>
  </si>
  <si>
    <t>OBMN4</t>
  </si>
  <si>
    <t xml:space="preserve"> Managing CE requirements including pharmacology hours is necessary for ongoing competency and statutory compliance. </t>
  </si>
  <si>
    <t>OBMN5</t>
  </si>
  <si>
    <t>System shall track DEA registration numbers (if applicable) and PDMP integration flags for informational purposes.</t>
  </si>
  <si>
    <t xml:space="preserve"> Tracking DEA registration numbers and PDMP informational flags applies only to practitioners with controlled‑substance authority. </t>
  </si>
  <si>
    <t>Oregon Mortuary &amp; Cemetery Board (OMCB)</t>
  </si>
  <si>
    <t>OMCB1</t>
  </si>
  <si>
    <t xml:space="preserve"> Managing Funeral Director, Embalmer, Apprentice, and Establishment/Cemetery licenses is a core statutory licensing function. </t>
  </si>
  <si>
    <t>OMCB2</t>
  </si>
  <si>
    <t>OMCB3</t>
  </si>
  <si>
    <t>OMCB4</t>
  </si>
  <si>
    <t xml:space="preserve"> Supporting change‑of‑ownership workflows and responsible‑party declarations is required for accurate regulatory accountability. </t>
  </si>
  <si>
    <t>OMCB5</t>
  </si>
  <si>
    <t>OMCB6</t>
  </si>
  <si>
    <t>OMCB7</t>
  </si>
  <si>
    <t>OMCB8</t>
  </si>
  <si>
    <t>Oregon Veterinary Medical Examining Board (OVMEB)</t>
  </si>
  <si>
    <t>OVMEB1</t>
  </si>
  <si>
    <t>System shall manage Veterinarian licenses, temporary permits, and veterinary facility registrations/premises permits.</t>
  </si>
  <si>
    <t xml:space="preserve"> Managing veterinarian licenses, temporary permits, and facility/premises registrations is a core statutory licensing function. </t>
  </si>
  <si>
    <t>OVMEB2</t>
  </si>
  <si>
    <t>System shall capture NAVLE results and any state jurisprudence requirements.</t>
  </si>
  <si>
    <t xml:space="preserve"> Capturing NAVLE and state‑specific jurisprudence results is essential for competency verification and licensure eligibility. </t>
  </si>
  <si>
    <t>OVMEB3</t>
  </si>
  <si>
    <t>System shall track supervising veterinarian linkages for interns/residents and allied staff where required.</t>
  </si>
  <si>
    <t xml:space="preserve"> Tracking supervising‑veterinarian linkages for interns, residents, and allied staff is required for compliance and oversight. </t>
  </si>
  <si>
    <t>OVMEB4</t>
  </si>
  <si>
    <t>System shall manage facility inspections (sanitation, equipment, controlled substances storage compliance).</t>
  </si>
  <si>
    <t xml:space="preserve"> Managing facility inspections for sanitation, equipment, and controlled‑substances storage is central to public‑safety enforcement. </t>
  </si>
  <si>
    <t>OVMEB5</t>
  </si>
  <si>
    <t>System shall manage CE tracking with species/scope-based topical requirements if defined.</t>
  </si>
  <si>
    <t xml:space="preserve"> CE tracking with species/scope-based topical requirements supports competency but varies by practitioner type. </t>
  </si>
  <si>
    <t>OVMEB6</t>
  </si>
  <si>
    <t>System shall support controlled substances logs compliance attestations (if linked to inspections).</t>
  </si>
  <si>
    <t xml:space="preserve"> Supporting controlled‑substances log compliance attestations applies only where tied to inspections but remains operationally important. </t>
  </si>
  <si>
    <t>OVMEB7</t>
  </si>
  <si>
    <t>System shall manage mobile veterinary unit registrations with route/site recording and GIS route recording.</t>
  </si>
  <si>
    <t xml:space="preserve"> Managing mobile veterinary unit registrations with route/site recording applies to a subset of practitioners. </t>
  </si>
  <si>
    <t>Oregon Board of Optometry (OBO)</t>
  </si>
  <si>
    <t>OBO1</t>
  </si>
  <si>
    <t>System shall manage Optometrist licensure, therapeutics endorsements, and laser/minor surgical endorsements if applicable.</t>
  </si>
  <si>
    <t xml:space="preserve"> Managing core licensure and related endorsements is essential for regulating statutory scope of practice. </t>
  </si>
  <si>
    <t>OBO2</t>
  </si>
  <si>
    <t>System shall capture NBEO exam series results and jurisprudence exam outcomes.</t>
  </si>
  <si>
    <t xml:space="preserve"> Capturing exam outcomes is required to validate competency and eligibility for licensure. </t>
  </si>
  <si>
    <t>OBO3</t>
  </si>
  <si>
    <t>System shall track CE including pharmacology hours and specific clinical topics required.</t>
  </si>
  <si>
    <t xml:space="preserve"> CE tracking with topic-level detail is needed to enforce renewal compliance and support auditing. </t>
  </si>
  <si>
    <t>OBO4</t>
  </si>
  <si>
    <t>System shall track DEA registration flags and PDMP participation status where policy applies.</t>
  </si>
  <si>
    <t xml:space="preserve"> DEA and PDMP status tracking supports policy compliance and controlled-substance oversight but is not universal across all licensees. </t>
  </si>
  <si>
    <t>OBO5</t>
  </si>
  <si>
    <t>System shall manage injection/laser privilege evidence, credentialing documentation, and renewal of endorsements.</t>
  </si>
  <si>
    <t xml:space="preserve"> Tracking evidence for specialized procedures ensures compliance with credential requirements and safe practice. </t>
  </si>
  <si>
    <t>OBO6</t>
  </si>
  <si>
    <t>System shall track mandatory CE subcategories (e.g., glaucoma management) where required.</t>
  </si>
  <si>
    <t xml:space="preserve"> Tracking CE subcategories is required to verify completion of mandated clinical-topic coursework during renewal. </t>
  </si>
  <si>
    <t>OBLSW1</t>
  </si>
  <si>
    <t>System shall manage LBSW, LMSW, CSWA (clinical social work associate), LCSW licenses and supervision plans.</t>
  </si>
  <si>
    <t xml:space="preserve"> Managing multiple license types and supervision plans is essential for ensuring practitioners meet statutory pathways and regulatory requirements. </t>
  </si>
  <si>
    <t>OBLSW2</t>
  </si>
  <si>
    <t>System shall capture ASWB exam results (Bachelor’s/Master’s/Clinical) and jurisprudence where applicable.</t>
  </si>
  <si>
    <t xml:space="preserve"> Capturing exam results ensures verification of required competencies for each licensure tier. </t>
  </si>
  <si>
    <t>OBLSW3</t>
  </si>
  <si>
    <t>System shall track supervised clinical hours, supervisor qualifications, and periodic reporting.</t>
  </si>
  <si>
    <t xml:space="preserve"> Tracking supervised clinical hours and supervisor qualifications is necessary to validate experience requirements for independent practice. </t>
  </si>
  <si>
    <t>OBLSW4</t>
  </si>
  <si>
    <t>System shall manage CE topics including ethics, cultural competence, and mandated areas.</t>
  </si>
  <si>
    <t xml:space="preserve"> Managing CE topics is critical for maintaining ongoing competence and meeting mandated renewal requirements. </t>
  </si>
  <si>
    <t>OBLSW5</t>
  </si>
  <si>
    <t>System shall track clinical supervision plans with session counts and outcomes reporting and expiration/renewal cycle requirements.</t>
  </si>
  <si>
    <t xml:space="preserve"> Tracking supervision sessions and outcomes supports compliance with structured training plans and professional development standards. </t>
  </si>
  <si>
    <t>OBLSW6</t>
  </si>
  <si>
    <t>System shall manage specialty certifications or board-approved advanced practice recognitions if applicable.</t>
  </si>
  <si>
    <t xml:space="preserve"> Managing specialty certifications or advanced recognitions adds program value but is not universally required for licensure. </t>
  </si>
  <si>
    <t>Oregon Landscape Contractors Board (LCB)</t>
  </si>
  <si>
    <t>LCB1</t>
  </si>
  <si>
    <t xml:space="preserve"> Managing contractor business licenses and RMI certifications is essential for regulatory oversight, ensuring each business has a qualified supervising individual. </t>
  </si>
  <si>
    <t>LCB2</t>
  </si>
  <si>
    <t xml:space="preserve"> Tracking bonding, insurance, and worker’s comp ensures statutory protections and consumer safety. </t>
  </si>
  <si>
    <t>LCB3</t>
  </si>
  <si>
    <t xml:space="preserve"> CE tracking for RMIs is required to validate ongoing competency and support compliance audits. </t>
  </si>
  <si>
    <t>LCB4</t>
  </si>
  <si>
    <t>System shall support complaint intake regarding contractor work quality, with investigation and enforcement workflows.</t>
  </si>
  <si>
    <t xml:space="preserve"> Complaint intake and enforcement workflows are core regulatory functions tied to consumer protection. </t>
  </si>
  <si>
    <t>LCB5</t>
  </si>
  <si>
    <t>System shall support inspections of work sites (if applicable) and violation management.</t>
  </si>
  <si>
    <t xml:space="preserve"> Inspections and violation management are important for oversight but may not apply uniformly to all licensees. </t>
  </si>
  <si>
    <t>LCB6</t>
  </si>
  <si>
    <t xml:space="preserve"> Change-of-RMI and ownership updates are operational necessities but not universally mandated for all programs. </t>
  </si>
  <si>
    <t>LCB7</t>
  </si>
  <si>
    <t xml:space="preserve"> Specialty endorsements enhance program structure but are not required for all contractors. </t>
  </si>
  <si>
    <t>LCB8</t>
  </si>
  <si>
    <t xml:space="preserve"> Managing consumer restitution funds is situational and applies only when the program administers such funds. </t>
  </si>
  <si>
    <t>Oregon Racing Commission (ORC)</t>
  </si>
  <si>
    <t xml:space="preserve"> Managing occupational licenses across racing roles is essential for regulating eligibility, safety, and compliance. </t>
  </si>
  <si>
    <t>ORC1</t>
  </si>
  <si>
    <t>System shall manage occupational licenses (owners, trainers, jockeys/drivers, grooms, officials, vendors).</t>
  </si>
  <si>
    <t xml:space="preserve"> Fingerprinting and background check adjudication are required for racing integrity and public safety. </t>
  </si>
  <si>
    <t>ORC2</t>
  </si>
  <si>
    <t>System shall support fingerprinting/background checks with adjudication specific to racing integrity rules.</t>
  </si>
  <si>
    <t xml:space="preserve"> Event-season licensing ensures timely issuance aligned with racing meet schedules. </t>
  </si>
  <si>
    <t>ORC3</t>
  </si>
  <si>
    <t>System shall manage event-season licensing and renewals aligned to meet schedules.</t>
  </si>
  <si>
    <t xml:space="preserve"> Tracking disciplinary actions and publishing rulings is central to transparent enforcement. </t>
  </si>
  <si>
    <t>ORC4</t>
  </si>
  <si>
    <t>System shall track disciplinary actions (steward rulings, suspensions) and public posting per policy.</t>
  </si>
  <si>
    <t xml:space="preserve"> Linking horse registration data to licensed owners/trainers is necessary for eligibility verification and event integrity. </t>
  </si>
  <si>
    <t>ORC5</t>
  </si>
  <si>
    <t>System shall support horse registration linkages to licensed owners/trainers where required.</t>
  </si>
  <si>
    <t xml:space="preserve"> Facility licensing and inspections support venue oversight but may not apply universally. </t>
  </si>
  <si>
    <t>ORC6</t>
  </si>
  <si>
    <t>System shall support racetrack facility licensing and periodic inspections if mandated.</t>
  </si>
  <si>
    <t xml:space="preserve"> On‑site card issuance with photo capture improves operational throughput but is not universally required. </t>
  </si>
  <si>
    <t>ORC7</t>
  </si>
  <si>
    <t>System shall support seasonal license card issuance with photo capture and on-site badge printing and support badge template configuration + barcode/RFID.</t>
  </si>
  <si>
    <t xml:space="preserve"> Tracking stable-area access permissions and gate logs tied to license status is critical for safety and controlled movement. </t>
  </si>
  <si>
    <t>ORC8</t>
  </si>
  <si>
    <t>System shall track stable area access permissions and gate logs tied to occupational license status and real‑time status verification APIs.</t>
  </si>
  <si>
    <t>Oregon State Landscape Architect Board (OSLAB)</t>
  </si>
  <si>
    <t>OSLAB1</t>
  </si>
  <si>
    <t>OSLAB2</t>
  </si>
  <si>
    <t xml:space="preserve"> Capturing CLARB/LARE exam results and jurisdiction-specific requirements is required to validate competency and licensure eligibility. </t>
  </si>
  <si>
    <t>OSLAB3</t>
  </si>
  <si>
    <t xml:space="preserve"> CE tracking and audit capability are necessary to ensure continued competency and support regulatory oversight. </t>
  </si>
  <si>
    <t>OSLAB4</t>
  </si>
  <si>
    <t xml:space="preserve"> Reciprocity processing with verification of out‑of‑state licensure and discipline history is essential for ensuring qualified mobility. </t>
  </si>
  <si>
    <t>OSLAB5</t>
  </si>
  <si>
    <t>OSLAB6</t>
  </si>
  <si>
    <t>System shall support CLARB Council Record verification imports where available.</t>
  </si>
  <si>
    <t xml:space="preserve"> Supporting CLARB Council Record imports improves efficiency but is not universally required for licensure. </t>
  </si>
  <si>
    <t>Land Use Board of Appeals (LUBA)</t>
  </si>
  <si>
    <t>LUBA1</t>
  </si>
  <si>
    <t>System shall calculate and track statutory appeal deadlines for LUBA cases, including NITA deadlines, record deadlines, petition and brief deadlines, oral argument timing, and statutory final opinion deadlines and event‑driven pause/resume of clocks.</t>
  </si>
  <si>
    <t xml:space="preserve"> Calculating and tracking statutory appeal deadlines is essential for due process and timely adjudication. </t>
  </si>
  <si>
    <t xml:space="preserve"> Commonly supported through rules engines, jurisdiction-specific calendars, and automated deadline calculators.</t>
  </si>
  <si>
    <t>LUBA2</t>
  </si>
  <si>
    <t>System shall record the filing date for Notices of Intent to Appeal (NITA) using allowable proofs of filing, including received date, USPS certified or registered mail receipts, or commercial delivery tracking.</t>
  </si>
  <si>
    <t xml:space="preserve"> Recording NITA filing dates with allowable proofs ensures proper jurisdiction and defensible timeliness determinations. </t>
  </si>
  <si>
    <t xml:space="preserve"> Typically implemented with structured intake forms, document uploads, and date-stamp validation workflows.</t>
  </si>
  <si>
    <t>LUBA3</t>
  </si>
  <si>
    <t>System shall enforce and document service requirements for NITA filings, including service on governing bodies, legal counsel, and any other required parties.</t>
  </si>
  <si>
    <t xml:space="preserve"> Enforcing and documenting NITA service requirements is fundamental to notice and procedural fairness. </t>
  </si>
  <si>
    <t xml:space="preserve"> Commonly delivered through service-role tracking, mandatory checklists, and immutable audit logs.</t>
  </si>
  <si>
    <t>LUBA4</t>
  </si>
  <si>
    <t>System shall support intake, indexing, and searchable digital storage of the certified record, including electronic transmittal and long‑term retention and support OCR indexing (optional).</t>
  </si>
  <si>
    <t xml:space="preserve"> Certified record intake, indexing, and digital storage support appellate review and long-term retention. </t>
  </si>
  <si>
    <t xml:space="preserve"> Often supported via e-filing modules, secure document repositories, OCR indexing, and WCAG 2.2 AA-compliant public portals.</t>
  </si>
  <si>
    <t>LUBA5</t>
  </si>
  <si>
    <t>System shall provide workflows for motions to intervene, motions for extension of time, stays, and other procedural events required under LUBA rules.</t>
  </si>
  <si>
    <t xml:space="preserve"> Managing motions and procedural events ensures consistent application of LUBA rules and case flow. </t>
  </si>
  <si>
    <t xml:space="preserve"> Standard case systems use configurable motion types, task queues, and calendaring with approvals.</t>
  </si>
  <si>
    <t>LUBA6</t>
  </si>
  <si>
    <t>System shall allow staff to pause or reset statutory clocks when supplemental filings, objections, or procedural orders occur, with full audit trails.</t>
  </si>
  <si>
    <t xml:space="preserve"> Pausing or resetting statutory clocks for supplemental filings or orders preserves accurate timelines. </t>
  </si>
  <si>
    <t xml:space="preserve"> Commonly implemented via event-driven clock controls with recalculation and full audit history.</t>
  </si>
  <si>
    <t>LUBA7</t>
  </si>
  <si>
    <t>System shall maintain a rules library aligned with OAR Chapter 661 and ORS Chapter 197, including version control and effective‑date tracking.</t>
  </si>
  <si>
    <t xml:space="preserve"> Maintaining a rules library with version control supports consistent interpretation across OAR/ORS requirements. </t>
  </si>
  <si>
    <t xml:space="preserve"> Typically provided with policy repositories, effective-date tagging, and workflow-linked rule references.</t>
  </si>
  <si>
    <t>LUBA8</t>
  </si>
  <si>
    <t>System shall manage updated filing fee structures, detect deficient payments, and support dismissal workflows when fees are not paid.</t>
  </si>
  <si>
    <t xml:space="preserve"> Managing filing fees, detecting deficiencies, and supporting dismissal workflows ensures financial and statutory compliance. </t>
  </si>
  <si>
    <t xml:space="preserve"> Often achieved through payment modules, reconciliation tools, deficiency flags, and dismissal actions.</t>
  </si>
  <si>
    <t>LUBA9</t>
  </si>
  <si>
    <t>System shall integrate with the Appellate Case Management System (ACMS) for transmittal of case records and tracking appeal dispositions.</t>
  </si>
  <si>
    <t xml:space="preserve"> Integration with ACMS enables cross-system coordination and consistent appellate record handling. </t>
  </si>
  <si>
    <t xml:space="preserve"> May be supported through secure API connectors and structured data exchanges.  NOTE** This is not standard in licensing platforms and must be treated as a custom integration</t>
  </si>
  <si>
    <t>LUBA10</t>
  </si>
  <si>
    <t>System shall publish Final Opinions in PDF format on the public website the business day after issuance and publish unsigned orders one week after issuance.</t>
  </si>
  <si>
    <t xml:space="preserve"> Publishing Final Opinions and unsigned orders on required timelines ensures transparency and access. </t>
  </si>
  <si>
    <t xml:space="preserve"> Typically delivered via scheduled publication workflows, metadata tagging, and accessible public-facing portals.</t>
  </si>
  <si>
    <t>LUBA11</t>
  </si>
  <si>
    <t>System shall provide a public dashboard of active cases, including counts by type, status, and other relevant metrics.</t>
  </si>
  <si>
    <t xml:space="preserve"> A public dashboard of active cases supports transparency but is not required for adjudication. </t>
  </si>
  <si>
    <t xml:space="preserve"> Usually implemented through configurable analytics and metrics dashboards pulling from case data.</t>
  </si>
  <si>
    <t>LUBA12</t>
  </si>
  <si>
    <t>System shall support scheduling, notifications, and public posting of oral arguments and remote hearings, including livestream and recording capabilities.</t>
  </si>
  <si>
    <t xml:space="preserve"> Scheduling and posting oral arguments with livestream/recording improves accessibility but is not strictly mandated. </t>
  </si>
  <si>
    <t xml:space="preserve"> Often supported via calendaring tools, notification engines, and integrated streaming/recording features.</t>
  </si>
  <si>
    <t>LUBA13</t>
  </si>
  <si>
    <t>System shall capture and report Key Performance Measures (KPMs), including timely resolution of appeals, timely resolution of record objections, sustained‑on‑appeal rate, and customer service satisfaction.</t>
  </si>
  <si>
    <t xml:space="preserve"> Capturing and reporting KPMs is required for performance accountability and agency reporting. </t>
  </si>
  <si>
    <t xml:space="preserve"> Commonly available through reporting warehouses, KPI dashboards, and scheduled exports.</t>
  </si>
  <si>
    <t>LUBA14</t>
  </si>
  <si>
    <t>System shall support handling of supplemental evidence only in the limited cases allowed by statute, while ensuring the general rule of review confined to the record.</t>
  </si>
  <si>
    <t xml:space="preserve"> Restricting supplemental evidence except where statutorily permitted preserves record-based review integrity. </t>
  </si>
  <si>
    <t xml:space="preserve"> Typically enforced through document-type controls, required orders, and workflow validation rules.</t>
  </si>
  <si>
    <t>LUBA15</t>
  </si>
  <si>
    <t>System shall support hosting and publication of LUBA forms, FAQs, and procedural exhibits, and notify stakeholders when procedural rules change.</t>
  </si>
  <si>
    <t xml:space="preserve"> Hosting forms, FAQs, and exhibits with change notifications supports stakeholder compliance but is not core to adjudication. </t>
  </si>
  <si>
    <t xml:space="preserve"> Often delivered through content management with version tracking and subscription alerts.</t>
  </si>
  <si>
    <t>LUBA16</t>
  </si>
  <si>
    <t>System shall track mediation processes, including stays of proceedings, mediator information, and mediation outcomes.</t>
  </si>
  <si>
    <t xml:space="preserve"> Tracking mediation processes, stays, mediator information, and outcomes supports authorized dispute resolution paths. </t>
  </si>
  <si>
    <t xml:space="preserve"> Implemented via mediation case types linked to main case timelines and event-driven stays.</t>
  </si>
  <si>
    <t>LUBA17</t>
  </si>
  <si>
    <t>System shall enforce LUBA appearance and representation rules, including attorney requirements for organizations and self‑representation rules for individuals.</t>
  </si>
  <si>
    <t xml:space="preserve"> Enforcing appearance and representation rules ensures proper party participation and legal compliance. </t>
  </si>
  <si>
    <t xml:space="preserve"> Commonly supported via party-role validation, attorney eligibility checks, and self-representation attestations.</t>
  </si>
  <si>
    <t>LUBA18</t>
  </si>
  <si>
    <t>System shall use Oregon state government holidays and business days when computing statutory deadlines.</t>
  </si>
  <si>
    <t xml:space="preserve"> Using Oregon business days and holidays for deadline computation is required for statutory accuracy. </t>
  </si>
  <si>
    <t xml:space="preserve"> Provided via jurisdiction-specific calendar modules applied to all workflow timers.</t>
  </si>
  <si>
    <t>LUBA19</t>
  </si>
  <si>
    <t>System shall provide outgoing correspondence templates such as letters, service documents, and certificates of mailing, all associated with specific cases.</t>
  </si>
  <si>
    <t xml:space="preserve"> Correspondence templates improve consistency and reduce clerical errors but are not mandatory for adjudication. </t>
  </si>
  <si>
    <t xml:space="preserve"> Typically supported via templated letters, certificates of service, and auto-filled case metadata.</t>
  </si>
  <si>
    <t>LUBA20</t>
  </si>
  <si>
    <t>System shall support consolidation and bifurcation of related appeals while preserving full case histories and maintaining relationships between consolidated and original case records.</t>
  </si>
  <si>
    <t xml:space="preserve"> Consolidation and bifurcation of related appeals while preserving full case histories is essential for coherent adjudication. </t>
  </si>
  <si>
    <t xml:space="preserve"> Commonly implemented via linked case structures, shared records, and timeline synchronization.</t>
  </si>
  <si>
    <t>R11</t>
  </si>
  <si>
    <t>System shall enforce the DAS offshore/foreign services approval workflow, including completion of Attachment C (https://www.oregon.gov/das/Policies/107-004-052_PR.pdf) per policy (https://www.oregon.gov/das/Policies/107-004-052.pdf): Request to use offshore or foreign services and receipt of written CSS approval before any State data is stored, processed, backed up, supported, or accessed offshore or in a foreign location.</t>
  </si>
  <si>
    <t>R12</t>
  </si>
  <si>
    <t>System shall restrict all data storage, processing, backup, and support to approved domestic or CSS-approved foreign locations; default restriction is no offshore or foreign services unless CSS approval is active.</t>
  </si>
  <si>
    <t>R13</t>
  </si>
  <si>
    <t>System shall maintain a registry of all subprocessors and personnel with potential access to State data, including country/region, role, and scope of access, and notify the State of any changes prior to implementation.</t>
  </si>
  <si>
    <t>R14</t>
  </si>
  <si>
    <t>Contracts and/or Statement of Work shall include clauses referencing DAS Policy 107‑004‑052 (https://www.oregon.gov/das/Policies/107-004-052.pdf), Procedure 107‑004‑052_PR (Attachment C; https://www.oregon.gov/das/Policies/107-004-052_PR.pdf), and Cloud &amp; Hosted Systems Policy 107‑004‑150, require submission of Attachment C, restrict offshore services without CSS approval, and specify audit, incident notification, and termination rights for unauthorized offshore activity.</t>
  </si>
  <si>
    <t>R15</t>
  </si>
  <si>
    <t>Vendor shall provide State with ongoing reporting of offshore/foreign approval status, scope, approval/expiration dates, and integrate reminders at 60/30/7 days before renewal or expiration.</t>
  </si>
  <si>
    <t>Required by DAS Procedure 107‑004‑052_PR (Attachment C) and Policy 107‑004‑052</t>
  </si>
  <si>
    <t>Ensures compliance with Policy 107‑004‑052 and OAR 125‑800</t>
  </si>
  <si>
    <t>Provides audit and oversight capabilities for CSS</t>
  </si>
  <si>
    <t>Ensures contractual enforceability of data location requirements</t>
  </si>
  <si>
    <t>R16</t>
  </si>
  <si>
    <t>Vendor shall treat all Authorized User Data as Level 3 per DAS Information Asset Classification Policy 107‑004‑050 and provide protections appropriate for Level 3 information.</t>
  </si>
  <si>
    <t>Ensures correct security posture for state‑classified data.</t>
  </si>
  <si>
    <t>R17</t>
  </si>
  <si>
    <t>Vendor shall comply with Statewide IT Control Standards throughout the agreement; GovRAMP Authorized status accepted as full compliance.</t>
  </si>
  <si>
    <t>Aligns solution with statewide control baseline.</t>
  </si>
  <si>
    <t>R18</t>
  </si>
  <si>
    <t>Vendor shall provide annual privacy and security training for all employees, agents, and subcontractors supporting the Contract.</t>
  </si>
  <si>
    <t>Ensures staff handling state data meet annual training obligations.</t>
  </si>
  <si>
    <t>R19</t>
  </si>
  <si>
    <t>Vendor access to State networks/systems must comply with DAS Policy 107‑004‑110.</t>
  </si>
  <si>
    <t>Ensures proper governance for network/system access.</t>
  </si>
  <si>
    <t>R20</t>
  </si>
  <si>
    <t>Vendor shall limit all use/disclosure of Authorized User Data strictly to Contract administration.</t>
  </si>
  <si>
    <t>Prevents unauthorized secondary use of state data.</t>
  </si>
  <si>
    <t>R21</t>
  </si>
  <si>
    <t>Authorized User Data shall not be accessed, transmitted, or stored outside the United States or its territories.</t>
  </si>
  <si>
    <t>Reduces exposure to jurisdictions lacking aligned protections.</t>
  </si>
  <si>
    <t>R22</t>
  </si>
  <si>
    <t>Vendor shall not use any data‑mining technologies or analytics on Authorized User Data for non‑authorized purposes.</t>
  </si>
  <si>
    <t>Protects state data from profiling, commercial use, or unrelated analysis.</t>
  </si>
  <si>
    <t>R23</t>
  </si>
  <si>
    <t>Vendor shall maintain required privacy and security protections for any retained Authorized User Data while retained.</t>
  </si>
  <si>
    <t>Ensures continuing protection through full lifecycle.</t>
  </si>
  <si>
    <t>R24</t>
  </si>
  <si>
    <t>Vendor shall not suspend agency access to its data during the Contract or post‑termination access period.</t>
  </si>
  <si>
    <t>Guarantees uninterrupted access to mission‑critical licensing data.</t>
  </si>
  <si>
    <t>R25</t>
  </si>
  <si>
    <t>Vendor shall provide at least 90 days of no‑charge post‑termination access to all Authorized User Data and return all data in an agreed format.</t>
  </si>
  <si>
    <t>Enables smooth transitions and prevents vendor lockout.</t>
  </si>
  <si>
    <t>R26</t>
  </si>
  <si>
    <t>Vendor shall sanitize/purge all Authorized User Data after post‑termination period per NIST SP 800‑88, with written certification to the agency.</t>
  </si>
  <si>
    <t>Ensures secure destruction of sensitive data.</t>
  </si>
  <si>
    <t>R27</t>
  </si>
  <si>
    <t>Vendor shall notify the agency of any suspected/confirmed security incident or breach within 24 hours of discovery.</t>
  </si>
  <si>
    <t>Supports rapid containment and statutory compliance.</t>
  </si>
  <si>
    <t>R28</t>
  </si>
  <si>
    <t>Vendor shall provide notice to the agency before responding to any third‑party request for Authorized User Data.</t>
  </si>
  <si>
    <t>Ensures agency protection and proper legal handling.</t>
  </si>
  <si>
    <t>R29</t>
  </si>
  <si>
    <t>Vendor and agency shall notify each other of legal or regulatory changes affecting Contract performance.</t>
  </si>
  <si>
    <t>Supports continued compliance throughout lifecycle.</t>
  </si>
  <si>
    <t>R30</t>
  </si>
  <si>
    <t>Vendor shall provide annual SOC 2 Type 2 audit results covering all Trust Services Criteria and provide POAM with 30‑day remediation.</t>
  </si>
  <si>
    <t>Verifies security posture and remediation responsiveness.</t>
  </si>
  <si>
    <t>R31</t>
  </si>
  <si>
    <t>Vendor shall host solution in approved U.S.‑based AWS regions and shall not materially modify hosting without agency approval.</t>
  </si>
  <si>
    <t>Ensures stable, compliant hosting environment.</t>
  </si>
  <si>
    <t>R32</t>
  </si>
  <si>
    <t>Vendor shall maintain a documented Security Risk Management Plan and provide it upon request.</t>
  </si>
  <si>
    <t>Allows agency to verify vendor risk program.</t>
  </si>
  <si>
    <t>R33</t>
  </si>
  <si>
    <t>Vendor shall provide Security Plan materials including policies/procedures, annual SOC 2 Type 2 results, and FISMA/NIST 800‑53 assessments.</t>
  </si>
  <si>
    <t>Ensures visibility into required frameworks and controls.</t>
  </si>
  <si>
    <t>R34</t>
  </si>
  <si>
    <t>Vendor shall use independent assessors for penetration tests and vulnerability assessments.</t>
  </si>
  <si>
    <t>Strengthens credibility and independence of assessments.</t>
  </si>
  <si>
    <t>R35</t>
  </si>
  <si>
    <t>Vendor shall undergo an annual independent compliance assessment against Statewide IT Control Standards and provide results plus POAM.</t>
  </si>
  <si>
    <t>Ensures year‑to‑year alignment with statewide baselines.</t>
  </si>
  <si>
    <t>R36</t>
  </si>
  <si>
    <t>Vendor shall provide the agency on‑demand access to system security logs including user‑level access logs.</t>
  </si>
  <si>
    <t>Supports forensics, investigations, and auditability.</t>
  </si>
  <si>
    <t>R37</t>
  </si>
  <si>
    <t>Vendor shall provide audit access to facilities, systems, personnel, and records as needed to validate compliance.</t>
  </si>
  <si>
    <t>Enables agency oversight and regulatory adherence.</t>
  </si>
  <si>
    <t>R38</t>
  </si>
  <si>
    <t>Vendor shall not provide any offshore computing services; all hosting, development, support, and maintenance must be performed onshore (U.S.).</t>
  </si>
  <si>
    <t>Reduces offshore risk and ensures compliance with statewide policy.</t>
  </si>
  <si>
    <t>R39</t>
  </si>
  <si>
    <t>Vendor shall ensure all personnel performing work are U.S. citizens or hold valid U.S. work authorization.</t>
  </si>
  <si>
    <t>Supports workforce authorization and data‑protection requirements.</t>
  </si>
  <si>
    <t>R40</t>
  </si>
  <si>
    <t>Vendor shall not assign personnel lacking U.S. work authorization to any activity under the Contract.</t>
  </si>
  <si>
    <t>Prevents unauthorized personnel from accessing regulated data.</t>
  </si>
  <si>
    <t>R41</t>
  </si>
  <si>
    <t>Vendor shall disclose any existing offshore hosting, access, or personnel arrangements for agency review and approval.</t>
  </si>
  <si>
    <t>Ensures transparency around legacy/existing offshore dependencies.</t>
  </si>
  <si>
    <t>R42</t>
  </si>
  <si>
    <t>Vendor shall comply with DAS Privileged Access Monitoring &amp; Reporting Policy 107‑004‑140.</t>
  </si>
  <si>
    <t>Ensures privileged accounts are properly governed.</t>
  </si>
  <si>
    <t>R43</t>
  </si>
  <si>
    <t>Vendor shall comply with Statewide Cloud Computing Policy 107‑004‑150 for all cloud/hosted components.</t>
  </si>
  <si>
    <t>Ensures cloud usage meets statewide governance standards.</t>
  </si>
  <si>
    <t>R44</t>
  </si>
  <si>
    <t>Vendor shall comply with Oregon Consumer Information Protection Act (OCIPA) for all Personal Information in scope.</t>
  </si>
  <si>
    <t>Protects Oregon consumer information and breach‑handling requirements.</t>
  </si>
  <si>
    <t>R45</t>
  </si>
  <si>
    <t>Vendor shall comply with Oregon Executive Order 23‑26 and State Government AI Advisory Council Final Recommended Action Plan where applicable.</t>
  </si>
  <si>
    <t>Ensures responsible use of AI within state systems.</t>
  </si>
  <si>
    <t>R46</t>
  </si>
  <si>
    <t>Vendor is responsible for ensuring compliance of its employees, agents, and subcontractors with all requirements.</t>
  </si>
  <si>
    <t>Ensures accountability across the entire vendor ecosystem.</t>
  </si>
  <si>
    <t>R47</t>
  </si>
  <si>
    <t>Vendor shall support additional security monitoring requests as required by the agency (via SOW).</t>
  </si>
  <si>
    <t>Allows agency to expand monitoring based on risk.</t>
  </si>
  <si>
    <t>R48</t>
  </si>
  <si>
    <t>Vendor shall allow periodic security testing by the agency, scheduled in advance, subject to assessor independence rules.</t>
  </si>
  <si>
    <t>Supports agency validation of security posture.</t>
  </si>
  <si>
    <t>R49</t>
  </si>
  <si>
    <t>Vendor must follow the formal exception process requiring demonstration of domestic unavailability and EIS approval for any offshore/foreign service.</t>
  </si>
  <si>
    <t>Ensures governance of rare exceptions.</t>
  </si>
  <si>
    <t>R50</t>
  </si>
  <si>
    <t>Non‑compliance with onshore, workforce, or data‑location requirements constitutes material breach subject to remedy or termination.</t>
  </si>
  <si>
    <t>Protects the State from risks arising from non‑conformance.</t>
  </si>
  <si>
    <t>Oregon Board of Licensed Social Workers (BLSW)</t>
  </si>
  <si>
    <t>hilary.zamudio@luba.oregon.gov</t>
  </si>
  <si>
    <t>Hilary Zamudio</t>
  </si>
  <si>
    <t xml:space="preserve">OSBGE1 </t>
  </si>
  <si>
    <t xml:space="preserve"> High </t>
  </si>
  <si>
    <t xml:space="preserve">OSBGE2 </t>
  </si>
  <si>
    <t xml:space="preserve"> Exam and law/ethics outcomes verify competency and eligibility for licensure. </t>
  </si>
  <si>
    <t xml:space="preserve">OSBGE3 </t>
  </si>
  <si>
    <t xml:space="preserve"> CE tracking ensures ongoing competence and renewal compliance with auditability. </t>
  </si>
  <si>
    <t xml:space="preserve">OSBGE4 </t>
  </si>
  <si>
    <t xml:space="preserve"> Experience and references are critical to validating practical qualifications for licensure. </t>
  </si>
  <si>
    <t xml:space="preserve"> Medium </t>
  </si>
  <si>
    <t xml:space="preserve"> System shall support complaint intake, investigations, and disciplinary action tracking. </t>
  </si>
  <si>
    <t xml:space="preserve"> Complaint and enforcement processes are essential for public protection and accountability. </t>
  </si>
  <si>
    <t xml:space="preserve"> System shall provide public roster and license verification with current status and any applicable restrictions. </t>
  </si>
  <si>
    <t xml:space="preserve"> Public transparency aids consumer confidence but is not required for core operations. </t>
  </si>
  <si>
    <t xml:space="preserve">OSBGE10 </t>
  </si>
  <si>
    <t xml:space="preserve"> System shall support project deliverables registers and retention policies tied to practice areas. </t>
  </si>
  <si>
    <t xml:space="preserve"> Enhanced recordkeeping improves traceability but may vary by discipline and agency policy. </t>
  </si>
  <si>
    <t xml:space="preserve">OSBGE11 </t>
  </si>
  <si>
    <t xml:space="preserve"> System shall maintain a rules/policy library with version control and effective-date tracking, and notify stakeholders of changes. </t>
  </si>
  <si>
    <t xml:space="preserve"> Centralized guidance improves compliance but is ancillary to license issuance. </t>
  </si>
  <si>
    <t xml:space="preserve"> System shall manage fee schedules, detect payment deficiencies, and support holds or dismissals when fees are not paid. </t>
  </si>
  <si>
    <t xml:space="preserve"> Payment integrity supports operational needs though dismissal authority varies by rule. </t>
  </si>
  <si>
    <t xml:space="preserve"> Comprehensive license coverage is essential for statutory oversight and proper scope authorization. </t>
  </si>
  <si>
    <t xml:space="preserve"> System shall support generation of an alternative non‑SSA identifier for applicants unable to provide an SSN. </t>
  </si>
  <si>
    <t xml:space="preserve"> Alternative identifiers reduce onboarding barriers but are dependent on policy and system security constraints. </t>
  </si>
  <si>
    <t xml:space="preserve"> System shall allow flagging of licensees with Board actions, including restrictions, probationary terms, or monitoring requirements. </t>
  </si>
  <si>
    <t xml:space="preserve"> Enforcement visibility is essential for public protection and renewal eligibility decisions. </t>
  </si>
  <si>
    <t xml:space="preserve"> System shall track supervision relationships for each licensee, including supervisor assignment, approval dates, and supervision‑level rules. </t>
  </si>
  <si>
    <t xml:space="preserve"> Supervision oversight ensures compliance with modality-specific requirements and safe practice. </t>
  </si>
  <si>
    <t xml:space="preserve"> System shall capture modality-specific external credentials (ARRT, NMTCB, ARDMS, CCI) and track endorsements, including permits issued to non‑credentialed operators. </t>
  </si>
  <si>
    <t xml:space="preserve"> Credential verification is critical for determining eligibility pathways and validating qualifications. </t>
  </si>
  <si>
    <t xml:space="preserve"> System shall support licensure waiver processing where permitted by rule. </t>
  </si>
  <si>
    <t xml:space="preserve"> Waivers provide alternative pathways and require documented authority and traceability. </t>
  </si>
  <si>
    <t xml:space="preserve"> System shall track LXMO schools, including annual review cycles, approval status, and required documentation. </t>
  </si>
  <si>
    <t xml:space="preserve"> School oversight ensures program quality and supports eligibility pathways for LXMO candidates. </t>
  </si>
  <si>
    <t xml:space="preserve"> System shall manage continuing education (CE) requirements for each license/permit type, including audits and compliance checks. </t>
  </si>
  <si>
    <t xml:space="preserve"> CE validation supports ongoing competence and statutory renewal requirements. </t>
  </si>
  <si>
    <t xml:space="preserve"> System shall manage complaint intake, investigations, Board actions, and final dispositions tied to licensee records. </t>
  </si>
  <si>
    <t xml:space="preserve"> Complaint and enforcement processes are core to regulatory accountability and public safety. </t>
  </si>
  <si>
    <t xml:space="preserve"> System shall manage renewal cycles, specialty endorsements, and modality-specific eligibility rules. </t>
  </si>
  <si>
    <t xml:space="preserve"> Renewal and endorsement structures ensure ongoing qualification and proper scope of practice. </t>
  </si>
  <si>
    <t xml:space="preserve"> System shall integrate payment processing for applications, renewals, CE audits, and fines in compliance with Treasury and PCI‑DSS requirements. </t>
  </si>
  <si>
    <t xml:space="preserve"> Secure and compliant payment handling is necessary for agency revenue integrity. </t>
  </si>
  <si>
    <t xml:space="preserve"> System shall manage non‑credentialed operator permits (e.g., LXMO, Fluoroscopy), including training validation, supervision requirements, and renewal workflows. </t>
  </si>
  <si>
    <t xml:space="preserve"> State-issued operator permits require structured oversight to ensure safe and compliant practice. </t>
  </si>
  <si>
    <t xml:space="preserve">T19 </t>
  </si>
  <si>
    <t xml:space="preserve"> System shall integrate with Microsoft Teams and SharePoint for collaboration, notifications, and document access where supported. </t>
  </si>
  <si>
    <t xml:space="preserve"> Adds collaboration capabilities beyond email/calendar for agencies using Teams/SharePoint. </t>
  </si>
  <si>
    <t xml:space="preserve">AN15 </t>
  </si>
  <si>
    <t xml:space="preserve"> System shall provide defined support hours (e.g., Mon–Fri business hours) and emergency escalation procedures outside standard hours. </t>
  </si>
  <si>
    <t xml:space="preserve"> Explicit support hours and escalation expectations ensure operational reliability and vendor accountability. </t>
  </si>
  <si>
    <t xml:space="preserve">M23 </t>
  </si>
  <si>
    <t xml:space="preserve"> System shall provide fully itemized cost transparency, including licensing, hosting, integrations, customizations, and any variable/usage‑based fees. </t>
  </si>
  <si>
    <t xml:space="preserve"> Itemized cost transparency reduces procurement risk and prevents unplanned expenses. </t>
  </si>
  <si>
    <t xml:space="preserve">AA5 </t>
  </si>
  <si>
    <t xml:space="preserve"> Vendor shall deliver complete implementation services including configuration, migration, integration, testing, and cutover support. </t>
  </si>
  <si>
    <t xml:space="preserve"> Explicit implementation‑services obligations ensure complete vendor delivery rather than reliance on agency resources. </t>
  </si>
  <si>
    <t xml:space="preserve">AA6 </t>
  </si>
  <si>
    <t xml:space="preserve"> Vendor shall provide comprehensive training and onboarding, including train‑the‑trainer, role‑based curricula, materials, and sandbox access. </t>
  </si>
  <si>
    <t xml:space="preserve"> Defined training and onboarding expectations improve adoption, reduce errors, and lower long‑term support load. </t>
  </si>
  <si>
    <t xml:space="preserve">R51 </t>
  </si>
  <si>
    <t xml:space="preserve"> System shall support data‑minimization principles, collecting only necessary data and allowing configuration of purpose‑limited fields. </t>
  </si>
  <si>
    <t xml:space="preserve"> Data‑minimization principles reduce unnecessary data collection and strengthen privacy posture but are not universally mandated. </t>
  </si>
  <si>
    <t>N (Y for some)</t>
  </si>
  <si>
    <t>System shall manage PT and PTA licenses and temporary permits.</t>
  </si>
  <si>
    <t xml:space="preserve">System shall manage CE categories, allowing for minimum and maximum hours per category per certification period. </t>
  </si>
  <si>
    <t>System shall support foreign‑educated applicant credential evaluations documentation.</t>
  </si>
  <si>
    <t>System shall record practice restrictions (e.g., probationary or restricted licenses).</t>
  </si>
  <si>
    <t>System shall track disciplinary actions in alignment with patient safety impacts. Public discipline records must sync with public registry.</t>
  </si>
  <si>
    <t>System shall utilize API connection with the Federation of State Boards of Physical Therapy to verify license records with national database, import records for Compact Privilege Holders, and confirm applicant data.</t>
  </si>
  <si>
    <t>System shall manage Psychologist, Psychologist Associate, Behavioral Health and Wellness Practitioner, and related permits/temporary practice authorizations/residencies.  System shall maintain accredited program lists with versioning.</t>
  </si>
  <si>
    <t>System shall capture EPPP, and jurisprudence results and score validity windows.  System shall store exam form/version identifiers.</t>
  </si>
  <si>
    <t>System shall record supervised hours, supervision evaluations, and supervisor approvals.  Structured hour logs with supervisor verification and automated minimums checks.</t>
  </si>
  <si>
    <t>System shall enforce pathways based on doctoral program accreditation/standards, licensure/exam history, and supervised experience.  System shall auto‑route based on education program accreditation + supervision history.</t>
  </si>
  <si>
    <t>System shall manage CE requirements &amp; audits including ethics, suicide prevention, or mandated topical elements.  System shall track CE subcategories and enforce renewal rules.</t>
  </si>
  <si>
    <t>System shall track character and fitness concerns in other jurisdictions with risk flags and provide automated flag escalation to review queues</t>
  </si>
  <si>
    <t>System shall be able to track telehealth practice declarations and multi-state practice disclosures where applicable and provide cross‑state license validation workflows.</t>
  </si>
  <si>
    <t>System shall manage LPC, LMFT, and and related associate registrations, permits, predetermination petitions, and temporary practice authorizations statuses with supervised hours tracking.  System validates supervisor qualifications before assignment.</t>
  </si>
  <si>
    <t>System shall support verification workflows (for supervised experience) and support automated verification request templates</t>
  </si>
  <si>
    <t>System shall manage supervisor remediation plans for associates not meeting progress milestones and support structured remediation workflow template.</t>
  </si>
  <si>
    <t>System shall provide configurable program calendars for renewals, application/authorization expirations, CE reporting cycles, exam windows, and grace periods.</t>
  </si>
  <si>
    <t>System shall support authorized delegates (e.g., office managers) to manage applications on behalf of licensees with auditable content.</t>
  </si>
  <si>
    <t>System shall support inactive/retired/semi-active statuses with distinct CE and fee requirements.</t>
  </si>
  <si>
    <t>System shall support discipline actions (probation, fines, suspension, revocation, discipline outcome, lifecycle tracking) with associated license status updates.</t>
  </si>
  <si>
    <t>System shall include a no-code/low-code workflow designer for approvals, inspections, audits, licensing workflows, discipline cases.</t>
  </si>
  <si>
    <t>System shall provide migration tools for bulk import of licenses, CE histories, payments, and documents (application/authorization expirations, demographics, applications, petitions, exams, records custodians, investigations/disciplines, renewals, etc).</t>
  </si>
  <si>
    <t xml:space="preserve">OBLPCT8 </t>
  </si>
  <si>
    <t xml:space="preserve"> System shall allow licensees to apply to be placed on the registry of approved supervisors, including regular and disciplinary-designated supervisor categories, with review and approval workflows. </t>
  </si>
  <si>
    <t xml:space="preserve"> Supervisor registry application workflows are essential for programs enforcing supervisor qualifications and disciplinary restrictions. </t>
  </si>
  <si>
    <t xml:space="preserve">OBLPCT9 </t>
  </si>
  <si>
    <t xml:space="preserve"> System shall support full supervision-plan lifecycle management, including submission of new plans, modifications to plans, supervisor reports, hour-tracking summaries, and enforcement of experience requirements (dates, minimums, thresholds). </t>
  </si>
  <si>
    <t xml:space="preserve"> Comprehensive supervision-plan management is required for pathway compliance and hour-based statutory requirements. </t>
  </si>
  <si>
    <t xml:space="preserve">M24 </t>
  </si>
  <si>
    <t xml:space="preserve"> System shall allow licensees to order and pay for documents such as duplicate wall certificates or file transfers, including capture of request details and automated fee assessment. </t>
  </si>
  <si>
    <t xml:space="preserve"> Document-order workflows improve customer service and revenue accuracy but are not universally required across programs. </t>
  </si>
  <si>
    <t xml:space="preserve">B9 </t>
  </si>
  <si>
    <t xml:space="preserve"> System shall allow licensees to designate and update a records custodian, with history tracking of custodian changes for regulatory and continuity purposes. </t>
  </si>
  <si>
    <t xml:space="preserve"> Custodian designation supports statutory requirements for record continuity in cases of licensee incapacity or death. </t>
  </si>
  <si>
    <t xml:space="preserve">BPSA8 </t>
  </si>
  <si>
    <t xml:space="preserve"> System shall validate supervisor qualifications for assistants and provisional licensees, including verifying license type, active status, disciplinary history, and any board-defined supervisor eligibility rules. </t>
  </si>
  <si>
    <t xml:space="preserve"> Supervisor‑qualification validation is required to ensure that assistants and provisional practitioners receive oversight only from eligible, board‑approved supervisors. </t>
  </si>
  <si>
    <t xml:space="preserve">BPSA9 </t>
  </si>
  <si>
    <t xml:space="preserve"> System shall support renewals and upgrades for P‑SLPA and C‑SLP pathways, including tracking eligibility requirements, documentation, supervised experience, and automated workflow routing from provisional to certificate status. </t>
  </si>
  <si>
    <t xml:space="preserve"> Managing renewals and upgrade pathways for P‑SLPA and C‑SLP roles is essential for ensuring correct credential progression and statutory compliance. </t>
  </si>
  <si>
    <t>System shall track supervision and practice site notifications for limited permit holders and date‑bounded site affiliations + auto‑expire alerts + OTAs.</t>
  </si>
  <si>
    <t>OBMI1</t>
  </si>
  <si>
    <t>OBMI2</t>
  </si>
  <si>
    <t>OBMI3</t>
  </si>
  <si>
    <t>OBMI4</t>
  </si>
  <si>
    <t>OBMI5</t>
  </si>
  <si>
    <t>OBMI6</t>
  </si>
  <si>
    <t>OBMI7</t>
  </si>
  <si>
    <t>OBMI8</t>
  </si>
  <si>
    <t>OBMI9</t>
  </si>
  <si>
    <t>OBMI10</t>
  </si>
  <si>
    <t>OBMI11</t>
  </si>
  <si>
    <t>OBMI12</t>
  </si>
  <si>
    <t>OBMI13</t>
  </si>
  <si>
    <t>System shall flag licensees if Board action has been taken.</t>
  </si>
  <si>
    <t xml:space="preserve">System shall manage all modality-based licenses and permits, including Radiography, MRI, Medical Imaging Assistant, CT, CCI, Nuclear Medicine, Sonography, LXMO, Fluoroscopy, Supervision per licensee, and the forthcoming IA‑MRI credential. </t>
  </si>
  <si>
    <t>OBMN6</t>
  </si>
  <si>
    <t>System shall track Intjection Therapy</t>
  </si>
  <si>
    <t>System shall track prescriptive authority endorsements and formularies where applicable and formulary versioning.  System must support data capture for scope authority and track for types of treatment.  System must support data capture for education to ensure fomlaries are aligned to services performed (provider must be authorized for appropriate formularies)</t>
  </si>
  <si>
    <t>System shall manage CE requirements including pharmacology hours (if applicable).  Note: not all categories for CE are annual.  Aligned education for providers may require additional CE (dependent on approved formulary).</t>
  </si>
  <si>
    <t>System shall track invesigation timiliess and steps in the investigations.</t>
  </si>
  <si>
    <t>System shall manage Funeral Service Practitioner, Embalmer, Preneed Salesperson, Removal Registration, Death Care Consultant, Registered Cemetery, Combination Funeral Service Practioner/Embalmer licenses, Intern Permits, and Cemetery, Crematory, Immediate Disposition and Alternative Disposition facilities/ licenses; Apprentice certificates (for all types). There are subtypes of some licenses and these will need to be differentiated.</t>
  </si>
  <si>
    <t>System shall manage facility inspections  of Funeral Establishments, Crematory, Cemetery, Immediate Disposition, Alternative Disoposition Facilities, etc). System shall incorporate inspection checklist items from current OMCB checklists; system shall show status of inspections for facilities (pending, scheduled, in-process, completed, etc). System shall automatically populate applicable laws (OAR/ORS) for violations for any checklist item is selected. System shall incorporate inspector work flows, recording all status updates entered by inspector. System shall produce Inspection Reports for pending, in-process and completed inspections. System shall allow for query of inspection history by facility, by OAR violation type, by date, by county, number of interments (crematories, cemeteries).  System shall allow import of all file types for photos and files (jpeg, pdf, etc.). System shall output customized forms that are sent to facilities following inspections.</t>
  </si>
  <si>
    <t>System shall support change-of-ownership workflows. Currently, we create a new record and add notes.  The system shall record change-of-ownerships and allow a query/output report for history report of owners of any facility.</t>
  </si>
  <si>
    <t xml:space="preserve">System shall manage continuing education for individual licensees. </t>
  </si>
  <si>
    <t xml:space="preserve"> System shall manage workflow/steps for Compliance actions  from initial Notice of Proposed Disciplinary Action to Final Order with compliance workflow/steps incorporated into system (ie Notice Sent, Hearing request recived, Consent Order Agreement, Consent Order Sent with Invoice, Recieved Payment, Closed case, etc. etc. System shall provide calender due date 'ticklers'  or automated reminders when any due date is exceeded.  System shall allow all file types to be saved to each event. System shall communicate with Invoice module to show penalties due, paid, or overdue, and generate automated email to OMCB staff and, potentially, licensee or facility. System shall output reports showing pending, open, closed cases. System shall stamp/record any user updates with date/time/user ID for any notes entered. System shall output customized forms sent to Respondents for NPDA, Consent Order and Invoices.</t>
  </si>
  <si>
    <t xml:space="preserve">System shall manage investigations from initial complaint to closure of investigation.  System shall allow user admin user privileges for configuration of fields/windows/dropdown menus etc. System shall allow all file types to be saved for investigations ( screenshots, files and media types). System shall record user entries and updates throughout the investigation process by generating date/time/userID stamp.  System shall produce status reports for pending, open, closed investigations. System shall produce customizable forms. System shall show days investigation is open (reciept of complaint) until closed (by investigator).  System shall include summary report text field without max. character limitation. </t>
  </si>
  <si>
    <t xml:space="preserve">System shall have option for configurable outputs such as forms and reports. </t>
  </si>
  <si>
    <t>System shall manage Indigent Persons Program, specifically initial reimbursement applications.  IDP Claims shall be submitted online by completion of form by licensee requesting reimbursement. System shall send email notification anytime a new application is submitted.  Notification or system tickler that a licensee is past due or without any outstanding filing fees. Delinquent at 90 days. Able to access payment history/outstanding payment history.  Store files/emails/docs sent to OMCB for reimbursement.  Currently, all invoice is tracked within each facilities record. Can be filtered. Vital records .txt file for death filing fee must be preserved and operate no less than Thentia does now.</t>
  </si>
  <si>
    <t xml:space="preserve"> Managing facility inspections with checklists and re‑inspections is central to public‑safety and facility‑standards oversight.  Production of forms from data in module shall be produced onto a form; the form is a document sent to the licensee regarding the inspection and all of its findings. This form replaces word or pdf in-house forms used currently.</t>
  </si>
  <si>
    <t>Low</t>
  </si>
  <si>
    <t xml:space="preserve"> Managing CE for individuals for ongoing competency and regulatory adherence. </t>
  </si>
  <si>
    <t>Supporting compliance actions following Board Actions is required for regulatory compliance, collection of civil penalty, and closure of investigations and cases. Compliance module proposes to reduce OMCB reliance on the manual process and migrate to a more automated workflow.</t>
  </si>
  <si>
    <t>Yes</t>
  </si>
  <si>
    <t>Current OMCB investigation workflow is heavily dependent on paper, use of numerous forms, and use of a massive excel spreadsheet with over 40 columns tracking dates, statuses, outcomes, etc. An Investigations Module proposes to reduce our reliance on the manual processes and migrate to a more automated workflow.</t>
  </si>
  <si>
    <t xml:space="preserve">Reduce manual processes currently in place. OMCB already has other forms at website that allow for completion and submission. Allow for integration/assimilation with potential Vital Records information and processes. </t>
  </si>
  <si>
    <t>OMBN7</t>
  </si>
  <si>
    <t>System shall manage landscape contractor business licenses and landscape constrution  professional licenses (LCP).</t>
  </si>
  <si>
    <t>System shall track bonding, insurance, worker’s comp proofs, and LCB/registration cross-checks where applicable.</t>
  </si>
  <si>
    <t>System shall manage CE for LCPs, provider courses, and audit workflows.</t>
  </si>
  <si>
    <t>System shall support change-of-LCP workflows and business ownership updates.</t>
  </si>
  <si>
    <t>System shall support muliple license phases (irrigation, hardscapes) with exam/CE linkage if defined.</t>
  </si>
  <si>
    <t>System shall manage consumer restitution funds (if applicable) and complaint-to-fund workflows. ( I am not sure what this means, but we do need to track consumer claims, including movement through the Board and hearings process and bond payments.</t>
  </si>
  <si>
    <t>System shall support print-on-demand and batch printing for licenses/cards.</t>
  </si>
  <si>
    <t>Licensees must be able to access a copy of their licensing card.</t>
  </si>
  <si>
    <t>we  have templates that need to be generated for renewals and enforcement actions.</t>
  </si>
  <si>
    <t>we need to be able to import exam scores from PSI, we do not have staff capacity to do this manually</t>
  </si>
  <si>
    <t>System shall support partial payments, payment plans (if authorized)</t>
  </si>
  <si>
    <t>at minimum we need partial payment options</t>
  </si>
  <si>
    <t>LCB9</t>
  </si>
  <si>
    <t>LCB10</t>
  </si>
  <si>
    <t>LCB11</t>
  </si>
  <si>
    <t>LCB12</t>
  </si>
  <si>
    <t>System shall manage all aspects of Landscape Architect-in-Training, Registered Landscape Architect, and Landscape Architecture business licenses in accordance with Board statutory and rule requirements.</t>
  </si>
  <si>
    <t xml:space="preserve"> License and associated credential management is core to regulating practice authority and statutory qualification. </t>
  </si>
  <si>
    <t>System will support connection between Registered Landscape Architect records and Landscape Architecture business license records with respect to responsible charge registrant for a business. Business required to specify the Registered Landscape Architect and system to verify license status for that individual.</t>
  </si>
  <si>
    <t>A landscape architecture business must identify the Registered Landscape Architect in responsible charge of the landscape architectural services provided in Oregon. The Registered Landscape Architect must be in good standing/active status.</t>
  </si>
  <si>
    <t>System shall be able to store CLARB/LARE exam results for all past versions plus current version of this national examination. This will include capturing examination name, score, date passed/failed, incompletes, and notes.</t>
  </si>
  <si>
    <t>System shall track various education qualifications by degree type, date of degree issuance, university/college name and allow years of education credit to be assigned.</t>
  </si>
  <si>
    <t>Education credentials are a key component of qualification for various examinations and for licensure. Details about education completed by applicants must be captured. Transcripts must be able to be uploaded to the system by staff.</t>
  </si>
  <si>
    <t>System shall track project/work experience documentation and reference verifications for examination and licensure. Total verified experience will be calculated from individual entries made by staff, i.e., 3 work experience verifications with X, Y, Z years will be added for a total years of verified experience.</t>
  </si>
  <si>
    <t>OSLAB7</t>
  </si>
  <si>
    <t>System shall manage CE requirements and audits, including capture of CE certification at time of renewal, drawing of registrants for random audit selection based on Board criteria, storage of details on types of activities completed and hr. credited, storage of documents submitted to Board, and send notifications of audit and due date reminders.</t>
  </si>
  <si>
    <t>OSLAB8</t>
  </si>
  <si>
    <t>System will send renewal notices on the schedule needed by the Board, including initial and reminder notices as well as notice of last chance to reinstate before license expires for good at 5 years lapsed.</t>
  </si>
  <si>
    <t>OSLAB9</t>
  </si>
  <si>
    <t>System will allow for renewal holds to be manually placed by staff. Individual or business with renewal hold will not receive renewal notice and will not be able to access renewal option in the system.</t>
  </si>
  <si>
    <t>Necessary to allow staff to place holds on renewal when there is a compliance issue and Board is not able to renew until/if resolved.</t>
  </si>
  <si>
    <t>OSLAB10</t>
  </si>
  <si>
    <t>System will allow applicants and licensees to update contact information through a secure portal. But the system will NOT allow applicants and registrants to change DOB, name, SSN, or exam results.</t>
  </si>
  <si>
    <t>Necessary to streamline basic updates to contact information while requiring consultation with Board about changes related to identify confirmation.</t>
  </si>
  <si>
    <t>OSLAB11</t>
  </si>
  <si>
    <t xml:space="preserve">System will automatically change license status using chron. Jobs aligned with Board rule requirements, i.e., automatically move from active to lapsed to expired at specified dates. </t>
  </si>
  <si>
    <t xml:space="preserve">Basic requirement of license management. </t>
  </si>
  <si>
    <t>OSLAB12</t>
  </si>
  <si>
    <t>System will process requests for status change (i.e., active to inactive, inactive to active, lapsed to active) in accordance with Board rule requirements.</t>
  </si>
  <si>
    <t>Statute requires the Board to offer inactive status.</t>
  </si>
  <si>
    <t>OSLAB14</t>
  </si>
  <si>
    <t>System will handle daily push of active license file with specified data fields to FTP site of DCBS-Building Codes database.</t>
  </si>
  <si>
    <t>Board shares this data with a sister agency to support building codes program.</t>
  </si>
  <si>
    <t>System will generate quarterly report for DOJ child support enforcement purposes and any similar future report required from DOR for tax compliance purposes (DOR has authority to require this.)</t>
  </si>
  <si>
    <t>Board is required to report under Oregon statute.</t>
  </si>
  <si>
    <t>System will generate licensure verification documentation when needed by Board staff to send to another licensure board. System will allow staff to review and edit documentation.</t>
  </si>
  <si>
    <t>Medium to Low</t>
  </si>
  <si>
    <t>Licensees are often licensed in more than one jurisdiction and submit requests to have Oregon license information sent to another board.</t>
  </si>
  <si>
    <t>OSLAB17</t>
  </si>
  <si>
    <t>OSLAB18</t>
  </si>
  <si>
    <t>OSLAB19</t>
  </si>
  <si>
    <t>OSLAB20</t>
  </si>
  <si>
    <t>OSLAB13</t>
  </si>
  <si>
    <t xml:space="preserve">OSLAB15 </t>
  </si>
  <si>
    <t>OSLAB16</t>
  </si>
  <si>
    <t xml:space="preserve"> System shall manage all aspects of GIT (Geologist in Training), RG (Registered Geologist), CEG (Certified Engineering Geologist) credentials and licenses in accordance with Board statutory and rule requirements. </t>
  </si>
  <si>
    <t>System shall allow an individual to hold more than 1 license type, i.e., the RG base license and the CEG specialty license and manage these licenses accordingly.</t>
  </si>
  <si>
    <t>Another aspect of credential management, allowing for specialty licenses to be managed for an individual along with a base license</t>
  </si>
  <si>
    <t xml:space="preserve">System shall manage temporary permits for limited duration practice in Oregon without registration. </t>
  </si>
  <si>
    <t>Statute requires the Board to offer a temporary permit for limited duration practice of geology in Oregon by an individual licensed as a geologist in another jurisdiction. Limitations dictated by statute must be verified.</t>
  </si>
  <si>
    <t>System shall support online application for examination: ASBOG FG, ASBOG PG, ASBOG FG-PG combined, EG, and resubmittal. System will manage review process and status for all application types. Allow for tracking of examination applications by type, submittal date, examination date, etc.</t>
  </si>
  <si>
    <t>Applications for various examination types must be accommodated, with requirements varying by type of examination. System must collect the appropriate information and fees based on examination type. Applicant must be able to choose the correct application type based on a summary description provided when logging into an application portal.</t>
  </si>
  <si>
    <t>OSBGE5</t>
  </si>
  <si>
    <t xml:space="preserve"> System shall capture ASBOG and EG examination results with examination name, score, date passed/failed, incompletes, and notes.</t>
  </si>
  <si>
    <t>OSBGE6</t>
  </si>
  <si>
    <t>OSBGE7</t>
  </si>
  <si>
    <t xml:space="preserve"> Experience and references are critical to validating practical qualifications for examinations and licensure. </t>
  </si>
  <si>
    <t>OSBGE8</t>
  </si>
  <si>
    <t xml:space="preserve">System shall manage CE requirements and audits, including capture of CE certification at time of renewal, drawing of registrants for random audit selection based on Board criteria, storage of details on types of activities completed and hr. credited, storage of documents submitted to Board, and send notifications of audit and due date reminders, </t>
  </si>
  <si>
    <t>OSBGE9</t>
  </si>
  <si>
    <t>System must handle chron. jobs set to run on schedule, based on review of existing licensure records using license status of active and date of renewal (i.e., end of month for board). Then subsequent renewal reminders must be set by chron. jobs at specified dates, one sent prior to renewal date and one sent before end of lapsed status.</t>
  </si>
  <si>
    <t>System will allow for renewal holds to be manually placed by staff. Individual with renewal hold will not receive renewal notice and will not be able to access renewal option in the system.</t>
  </si>
  <si>
    <t>OSBGE13</t>
  </si>
  <si>
    <t>Licensees shall have access through a secure portal to current licensure wallet certificate and wall certificates as downloadable PDF. These will only be available if the licensee has an active license.</t>
  </si>
  <si>
    <t>Self-service feature that is required to ensure licensees have access to credential documents. Board does not want to return to having to mail these documents upon renewal or issuance of licensure.</t>
  </si>
  <si>
    <t xml:space="preserve">OSBGE16 </t>
  </si>
  <si>
    <t>Medium</t>
  </si>
  <si>
    <t>OSBGE18</t>
  </si>
  <si>
    <t>OSBGE19</t>
  </si>
  <si>
    <t>OSBGE20</t>
  </si>
  <si>
    <t>OSBGE12</t>
  </si>
  <si>
    <t xml:space="preserve">OSBGE15 </t>
  </si>
  <si>
    <t>OSBGE17</t>
  </si>
  <si>
    <t xml:space="preserve">OBMN1 </t>
  </si>
  <si>
    <t xml:space="preserve"> System shall manage Naturopathic Physician licensure limited to Active, Inactive, and Retired statuses, with full status history and public display. </t>
  </si>
  <si>
    <t xml:space="preserve"> OBMN has only three licensure statuses and needs accurate lifecycle tracking without unnecessary pathways. </t>
  </si>
  <si>
    <t xml:space="preserve">OBMN2 </t>
  </si>
  <si>
    <t xml:space="preserve"> System shall capture jurisprudence and clinical exam results and verify accredited program completion. </t>
  </si>
  <si>
    <t xml:space="preserve"> Competency validation requires tracking exam outcomes and accredited program data. </t>
  </si>
  <si>
    <t xml:space="preserve">OBMN3 </t>
  </si>
  <si>
    <t xml:space="preserve"> System shall track prescriptive‑authority scope based on practice areas requiring additional education (e.g., natural childbirth, injection/IV therapy categories, ketamine administration) without storing formulary drug lists. </t>
  </si>
  <si>
    <t xml:space="preserve"> Practice‑area authorization depends on education‑based approvals, not formulary databases; system must reflect this distinction. </t>
  </si>
  <si>
    <t xml:space="preserve">OBMN4 </t>
  </si>
  <si>
    <t xml:space="preserve"> System shall display approved practice areas on the public licensee record to demonstrate qualifications transparently. </t>
  </si>
  <si>
    <t xml:space="preserve"> Public visibility of practice‑area approvals improves consumer information and compliance. </t>
  </si>
  <si>
    <t xml:space="preserve">OBMN5 </t>
  </si>
  <si>
    <t xml:space="preserve"> System shall track DEA registration numbers and PDMP participation flags for informational purposes. </t>
  </si>
  <si>
    <t xml:space="preserve"> DEA/PDMP flags support oversight for practitioners authorized to prescribe controlled substances. </t>
  </si>
  <si>
    <t xml:space="preserve">OBMN6 </t>
  </si>
  <si>
    <t xml:space="preserve"> System shall manage CE requirements including 32 hours annually with 12 pharmacology hours, supporting alternating annual requirements (even year cultural competency, odd year pain management). </t>
  </si>
  <si>
    <t xml:space="preserve"> Renewal compliance depends on specific CE cycles and topic‑based requirements. </t>
  </si>
  <si>
    <t xml:space="preserve">OBMN7 </t>
  </si>
  <si>
    <t xml:space="preserve"> System shall allow licensees to apply for CE approval for structured education programs, enforcing the 30‑day submission window and disallowing submissions once annual CE hour requirements are met. </t>
  </si>
  <si>
    <t xml:space="preserve"> CE approval workflows must enforce timing rules and prevent post‑completion or post‑CE‑limit submissions. </t>
  </si>
  <si>
    <t xml:space="preserve">OBMN8 </t>
  </si>
  <si>
    <t xml:space="preserve"> System shall track self‑directed CE submissions, enforce activity‑specific caps, and flag when a licensee reaches the annual maximum of ten self‑directed hours. </t>
  </si>
  <si>
    <t xml:space="preserve"> Self‑directed CE is capped by rule, requiring automated hour tracking and flagging. </t>
  </si>
  <si>
    <t xml:space="preserve">OBMN9 </t>
  </si>
  <si>
    <t xml:space="preserve"> System shall store and manage Board‑approved CE providers and CE programs, including category tagging (e.g., ethics, pain management, cultural competency, pharmacology) for public search and staff reporting. </t>
  </si>
  <si>
    <t xml:space="preserve"> Public and staff access to approved CE programs improves compliance and reduces unnecessary submissions. </t>
  </si>
  <si>
    <t xml:space="preserve">OBMN10 </t>
  </si>
  <si>
    <t xml:space="preserve"> System shall track licensee‑submitted CE approval applications, including documentation, review outcomes, and links to renewal CE validation. </t>
  </si>
  <si>
    <t xml:space="preserve"> CE approval records must be preserved for audit and renewal validation. </t>
  </si>
  <si>
    <t xml:space="preserve">OBMN11 </t>
  </si>
  <si>
    <t xml:space="preserve"> System shall track all practice‑area approval applications, required educational evidence, renewal requirements, and revocation or sunset actions. </t>
  </si>
  <si>
    <t xml:space="preserve"> Practice‑area approvals require ongoing maintenance of evidence and status. </t>
  </si>
  <si>
    <t xml:space="preserve">OBMN12 </t>
  </si>
  <si>
    <t xml:space="preserve"> System shall support investigation tracking including intake, steps, status changes, and calculation/display of investigation timeliness (e.g., days open). </t>
  </si>
  <si>
    <t xml:space="preserve"> Monitoring discipline timeliness supports statutory compliance and performance reporting. </t>
  </si>
  <si>
    <t xml:space="preserve">OBMN13 </t>
  </si>
  <si>
    <t xml:space="preserve"> System shall support public display of final disciplinary actions and approved practice‑area limitations consistent with OBMN requirements. </t>
  </si>
  <si>
    <t xml:space="preserve"> Transparency in discipline outcomes is required for consumer protection. </t>
  </si>
  <si>
    <t>System shall meet or exceed WCAG 2.1 (WCAG 2.2 Preferred) AA accessibility standards for all public and staff interfaces.</t>
  </si>
  <si>
    <t xml:space="preserve"> Meeting or exceeding WCAG 2.1 AA ensures accessible experiences for public and staff users and aligns with statewide accessibility policy. </t>
  </si>
  <si>
    <t>Specific Requirement Met</t>
  </si>
  <si>
    <t>OSBGE14</t>
  </si>
  <si>
    <t>Proposer Response (per code table) (up to 20 points possible per REQ#)</t>
  </si>
  <si>
    <t>Auto Calculated Total Score</t>
  </si>
  <si>
    <t>Vendor Comments (explain how the requirement would be met)</t>
  </si>
  <si>
    <t>Auto Calculated Points (total possible points 6,680)</t>
  </si>
  <si>
    <t xml:space="preserve">Proposer's shall refer to Tabs 2 through 16 for the complete set of Specific Requirements. Proposers shall utilize the drop‑down selection in Column F to indicate whether the proposed solution complies with, or is unable to comply with, each requirement not otherwise identified. </t>
  </si>
  <si>
    <t>Requirements Instructions</t>
  </si>
  <si>
    <t>Proposer shall complete and submit an electronic version of Attachment H as part of the Proposal submission.</t>
  </si>
  <si>
    <t>Proposer shall use the drop‑down menu provided in Column G to indicate the level of compliance for each requirement. The available selections and corresponding point values are as follows:</t>
  </si>
  <si>
    <t>0 – Functionality Cannot Be Met</t>
  </si>
  <si>
    <t>Mandatory Points: 0</t>
  </si>
  <si>
    <t>Discretionary Points: 0</t>
  </si>
  <si>
    <t>1 – Customization Required by Proposer</t>
  </si>
  <si>
    <t>Mandatory Points: 5</t>
  </si>
  <si>
    <t>Discretionary Points: 2.5</t>
  </si>
  <si>
    <t>2 – Major Configuration Change Required</t>
  </si>
  <si>
    <t>Mandatory Points: 10</t>
  </si>
  <si>
    <t>Discretionary Points: 5</t>
  </si>
  <si>
    <t>3 – Minor Configuration Change Required</t>
  </si>
  <si>
    <t>Mandatory Points: 15</t>
  </si>
  <si>
    <t>Discretionary Points: 7.5</t>
  </si>
  <si>
    <t>4 – Solution Is Fully Compliant “Out of the Box”</t>
  </si>
  <si>
    <t>Mandatory Points: 20</t>
  </si>
  <si>
    <t>Discretionary Points: 10</t>
  </si>
  <si>
    <t>Proposer shall ensure all responses accurately reflect the capabilities of the proposed solution.</t>
  </si>
  <si>
    <t>The worksheet is protected to permit data entry only in Columns F and G. Proposer shall enter responses exclusively in these columns. Only selections made in Column G will be evaluated and scored.</t>
  </si>
  <si>
    <t>Example: The Proposer’s system does not offer automated audit‑tracking functionality, and such functionality cannot be added, configured, or customized within the proposed solution.</t>
  </si>
  <si>
    <t>Example: The required capability (e.g., API integration with a specialized State system) is not supported natively and would require the Proposer to develop custom code or build a new module.</t>
  </si>
  <si>
    <t>Example: The system can meet the requirement, but only with significant re‑configuration such as restructuring workflows, adding new data fields, or modifying system logic in a manner requiring dedicated implementation effort.</t>
  </si>
  <si>
    <t>Example: The requirement can be met by adjusting existing settings—such as enabling a feature, modifying user roles, or adjusting reporting parameters—without significant technical work or structural system changes.</t>
  </si>
  <si>
    <t>Example: The proposed solution already includes the required capability (e.g., role‑based access controls or standard reporting dashboards) with no customization or configuration changes required.</t>
  </si>
  <si>
    <t xml:space="preserve">Proposer shall refer to Tabs 2 through 16 for the complete set of Specific Requirements. Proposers shall utilize the drop‑down selection in Column F to indicate whether the proposed solution complies with, or is unable to comply with, each requirement not otherwise identified. </t>
  </si>
  <si>
    <t>Total Overall Score</t>
  </si>
  <si>
    <t xml:space="preserve">Evaluator Comments </t>
  </si>
  <si>
    <t xml:space="preserve"> Discretionary Points (per code table) (up to 10 additional points possible by evaluator)</t>
  </si>
  <si>
    <t>Auto Calculated Points (total possible points 3,340)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</si>
</sst>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4"/>
      <color theme="1"/>
      <name val="Aptos"/>
      <family val="2"/>
    </font>
    <font>
      <b/>
      <sz val="14"/>
      <color theme="1"/>
      <name val="Aptos"/>
      <family val="2"/>
    </font>
    <font>
      <b/>
      <sz val="14"/>
      <color theme="1"/>
      <name val="Aptos Narrow"/>
      <family val="2"/>
      <scheme val="minor"/>
    </font>
    <font>
      <sz val="14"/>
      <color theme="1"/>
      <name val="Aptos Narrow"/>
      <family val="2"/>
      <scheme val="minor"/>
    </font>
    <font>
      <sz val="11"/>
      <color theme="1"/>
      <name val="Aptos"/>
      <family val="2"/>
    </font>
    <font>
      <sz val="10"/>
      <color theme="1"/>
      <name val="Aptos"/>
      <family val="2"/>
    </font>
    <font>
      <sz val="12"/>
      <color theme="1"/>
      <name val="Aptos"/>
      <family val="2"/>
    </font>
    <font>
      <b/>
      <sz val="11"/>
      <color theme="1"/>
      <name val="Aptos Narrow"/>
      <family val="2"/>
      <scheme val="minor"/>
    </font>
    <font>
      <b/>
      <sz val="16"/>
      <color theme="1"/>
      <name val="Aptos Narrow"/>
      <family val="2"/>
      <scheme val="minor"/>
    </font>
    <font>
      <sz val="11"/>
      <color rgb="FF000000"/>
      <name val="Aptos Narrow"/>
      <family val="2"/>
      <scheme val="minor"/>
    </font>
    <font>
      <b/>
      <sz val="14"/>
      <color theme="1"/>
      <name val="Cambria"/>
      <family val="1"/>
    </font>
    <font>
      <sz val="14"/>
      <color theme="1"/>
      <name val="Cambria"/>
      <family val="1"/>
    </font>
    <font>
      <sz val="12"/>
      <color theme="1"/>
      <name val="Cambria"/>
      <family val="1"/>
    </font>
    <font>
      <b/>
      <sz val="12"/>
      <color theme="1"/>
      <name val="Cambria"/>
      <family val="1"/>
    </font>
  </fonts>
  <fills count="9">
    <fill>
      <patternFill patternType="none"/>
    </fill>
    <fill>
      <patternFill patternType="gray125"/>
    </fill>
    <fill>
      <patternFill patternType="solid">
        <fgColor theme="0" tint="-0.14999847407452621"/>
        <bgColor indexed="64"/>
      </patternFill>
    </fill>
    <fill>
      <patternFill patternType="solid">
        <fgColor theme="3" tint="0.749992370372631"/>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0"/>
        <bgColor indexed="64"/>
      </patternFill>
    </fill>
    <fill>
      <patternFill patternType="solid">
        <fgColor theme="3" tint="0.499984740745262"/>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style="medium">
        <color indexed="64"/>
      </bottom>
      <diagonal/>
    </border>
  </borders>
  <cellStyleXfs count="1">
    <xf numFmtId="0" fontId="0" fillId="0" borderId="0"/>
  </cellStyleXfs>
  <cellXfs count="145">
    <xf numFmtId="0" fontId="0" fillId="0" borderId="0" xfId="0"/>
    <xf numFmtId="0" fontId="0" fillId="2" borderId="0" xfId="0" applyFill="1"/>
    <xf numFmtId="0" fontId="2" fillId="0" borderId="0" xfId="0" applyFont="1" applyAlignment="1">
      <alignment vertical="top"/>
    </xf>
    <xf numFmtId="0" fontId="3" fillId="0" borderId="0" xfId="0" applyFont="1" applyAlignment="1">
      <alignment vertical="top"/>
    </xf>
    <xf numFmtId="0" fontId="2" fillId="2" borderId="0" xfId="0" applyFont="1" applyFill="1" applyAlignment="1">
      <alignment vertical="top"/>
    </xf>
    <xf numFmtId="0" fontId="3" fillId="4" borderId="0" xfId="0" applyFont="1" applyFill="1" applyAlignment="1">
      <alignment vertical="top"/>
    </xf>
    <xf numFmtId="0" fontId="4" fillId="0" borderId="0" xfId="0" applyFont="1" applyAlignment="1">
      <alignment vertical="top"/>
    </xf>
    <xf numFmtId="0" fontId="0" fillId="0" borderId="0" xfId="0" applyAlignment="1">
      <alignment vertical="top"/>
    </xf>
    <xf numFmtId="0" fontId="1" fillId="0" borderId="0" xfId="0" applyFont="1" applyAlignment="1">
      <alignment horizontal="left" vertical="top" wrapText="1"/>
    </xf>
    <xf numFmtId="0" fontId="2" fillId="0" borderId="0" xfId="0" applyFont="1" applyAlignment="1">
      <alignment vertical="top" wrapText="1"/>
    </xf>
    <xf numFmtId="0" fontId="1" fillId="0" borderId="0" xfId="0" applyFont="1" applyAlignment="1">
      <alignment vertical="top" wrapText="1"/>
    </xf>
    <xf numFmtId="0" fontId="1" fillId="2" borderId="0" xfId="0" applyFont="1" applyFill="1" applyAlignment="1">
      <alignment vertical="top" wrapText="1"/>
    </xf>
    <xf numFmtId="0" fontId="1" fillId="4" borderId="0" xfId="0" applyFont="1" applyFill="1" applyAlignment="1">
      <alignment horizontal="left" vertical="top" wrapText="1"/>
    </xf>
    <xf numFmtId="0" fontId="3" fillId="0" borderId="0" xfId="0" applyFont="1" applyAlignment="1">
      <alignment vertical="top" wrapText="1"/>
    </xf>
    <xf numFmtId="0" fontId="0" fillId="2" borderId="0" xfId="0" applyFill="1" applyAlignment="1">
      <alignment vertical="top"/>
    </xf>
    <xf numFmtId="0" fontId="0" fillId="4" borderId="0" xfId="0" applyFill="1" applyAlignment="1">
      <alignment vertical="top"/>
    </xf>
    <xf numFmtId="0" fontId="2" fillId="2" borderId="0" xfId="0" applyFont="1" applyFill="1"/>
    <xf numFmtId="0" fontId="1" fillId="2" borderId="0" xfId="0" applyFont="1" applyFill="1" applyAlignment="1">
      <alignment wrapText="1"/>
    </xf>
    <xf numFmtId="0" fontId="2" fillId="2" borderId="0" xfId="0" applyFont="1" applyFill="1" applyAlignment="1">
      <alignment horizontal="left" vertical="top"/>
    </xf>
    <xf numFmtId="0" fontId="1" fillId="2" borderId="0" xfId="0" applyFont="1" applyFill="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0" fontId="0" fillId="2" borderId="0" xfId="0" applyFill="1" applyAlignment="1">
      <alignment horizontal="left" vertical="top" wrapText="1"/>
    </xf>
    <xf numFmtId="0" fontId="2" fillId="5" borderId="0" xfId="0" applyFont="1" applyFill="1" applyAlignment="1">
      <alignment horizontal="left" vertical="top" wrapText="1"/>
    </xf>
    <xf numFmtId="0" fontId="3" fillId="5" borderId="0" xfId="0" applyFont="1" applyFill="1" applyAlignment="1">
      <alignment horizontal="left" vertical="top" wrapText="1"/>
    </xf>
    <xf numFmtId="0" fontId="0" fillId="0" borderId="0" xfId="0" applyAlignment="1">
      <alignment vertical="top" wrapText="1"/>
    </xf>
    <xf numFmtId="0" fontId="0" fillId="2" borderId="0" xfId="0" applyFill="1" applyAlignment="1">
      <alignment vertical="top" wrapText="1"/>
    </xf>
    <xf numFmtId="0" fontId="0" fillId="0" borderId="0" xfId="0" applyAlignment="1">
      <alignment wrapText="1"/>
    </xf>
    <xf numFmtId="0" fontId="0" fillId="4" borderId="0" xfId="0" applyFill="1" applyAlignment="1">
      <alignment vertical="top" wrapText="1"/>
    </xf>
    <xf numFmtId="0" fontId="4" fillId="0" borderId="0" xfId="0" applyFont="1" applyAlignment="1">
      <alignment vertical="top" wrapText="1"/>
    </xf>
    <xf numFmtId="0" fontId="3" fillId="6" borderId="0" xfId="0" applyFont="1" applyFill="1" applyAlignment="1">
      <alignment vertical="top"/>
    </xf>
    <xf numFmtId="0" fontId="1" fillId="6" borderId="0" xfId="0" applyFont="1" applyFill="1" applyAlignment="1">
      <alignment horizontal="left" vertical="top" wrapText="1"/>
    </xf>
    <xf numFmtId="0" fontId="0" fillId="6" borderId="0" xfId="0" applyFill="1" applyAlignment="1">
      <alignment vertical="top"/>
    </xf>
    <xf numFmtId="0" fontId="5" fillId="0" borderId="0" xfId="0" applyFont="1" applyAlignment="1">
      <alignment horizontal="left" vertical="top" wrapText="1"/>
    </xf>
    <xf numFmtId="0" fontId="6" fillId="0" borderId="0" xfId="0" applyFont="1" applyAlignment="1">
      <alignment horizontal="left" vertical="top" wrapText="1"/>
    </xf>
    <xf numFmtId="0" fontId="2" fillId="0" borderId="0" xfId="0" applyFont="1" applyAlignment="1">
      <alignment horizontal="left" vertical="top" wrapText="1"/>
    </xf>
    <xf numFmtId="0" fontId="1" fillId="0" borderId="0" xfId="0" applyFont="1" applyAlignment="1">
      <alignment wrapText="1"/>
    </xf>
    <xf numFmtId="0" fontId="1" fillId="6" borderId="0" xfId="0" applyFont="1" applyFill="1" applyAlignment="1">
      <alignment wrapText="1"/>
    </xf>
    <xf numFmtId="0" fontId="5" fillId="0" borderId="0" xfId="0" applyFont="1" applyAlignment="1">
      <alignment vertical="top" wrapText="1"/>
    </xf>
    <xf numFmtId="0" fontId="5" fillId="0" borderId="0" xfId="0" applyFont="1" applyAlignment="1">
      <alignment vertical="top"/>
    </xf>
    <xf numFmtId="14" fontId="0" fillId="0" borderId="0" xfId="0" applyNumberFormat="1"/>
    <xf numFmtId="14" fontId="0" fillId="0" borderId="0" xfId="0" applyNumberFormat="1" applyAlignment="1">
      <alignment vertical="top" wrapText="1"/>
    </xf>
    <xf numFmtId="0" fontId="1" fillId="0" borderId="0" xfId="0" applyFont="1" applyAlignment="1">
      <alignment vertical="top"/>
    </xf>
    <xf numFmtId="0" fontId="0" fillId="3" borderId="0" xfId="0" applyFill="1" applyAlignment="1">
      <alignment vertical="top"/>
    </xf>
    <xf numFmtId="0" fontId="7" fillId="0" borderId="0" xfId="0" applyFont="1" applyAlignment="1">
      <alignment vertical="top" wrapText="1"/>
    </xf>
    <xf numFmtId="0" fontId="1" fillId="2" borderId="0" xfId="0" applyFont="1" applyFill="1" applyAlignment="1">
      <alignment vertical="top"/>
    </xf>
    <xf numFmtId="0" fontId="0" fillId="6" borderId="0" xfId="0" applyFill="1" applyAlignment="1">
      <alignment vertical="top" wrapText="1"/>
    </xf>
    <xf numFmtId="0" fontId="3" fillId="0" borderId="1" xfId="0" applyFont="1" applyBorder="1" applyAlignment="1">
      <alignment horizontal="left" vertical="top" wrapText="1"/>
    </xf>
    <xf numFmtId="0" fontId="1" fillId="6" borderId="1" xfId="0" applyFont="1" applyFill="1" applyBorder="1" applyAlignment="1">
      <alignment horizontal="left" vertical="top" wrapText="1"/>
    </xf>
    <xf numFmtId="0" fontId="0" fillId="0" borderId="1" xfId="0" applyBorder="1" applyAlignment="1">
      <alignment horizontal="left" vertical="top" wrapText="1"/>
    </xf>
    <xf numFmtId="0" fontId="1" fillId="6" borderId="1" xfId="0" applyFont="1" applyFill="1" applyBorder="1" applyAlignment="1">
      <alignment wrapText="1"/>
    </xf>
    <xf numFmtId="0" fontId="0" fillId="6" borderId="0" xfId="0" applyFill="1" applyAlignment="1">
      <alignment horizontal="left" vertical="top" wrapText="1"/>
    </xf>
    <xf numFmtId="0" fontId="3" fillId="0" borderId="1" xfId="0" applyFont="1" applyBorder="1" applyAlignment="1">
      <alignment vertical="top" wrapText="1"/>
    </xf>
    <xf numFmtId="0" fontId="1" fillId="0" borderId="1" xfId="0" applyFont="1" applyBorder="1" applyAlignment="1">
      <alignment horizontal="left" vertical="top" wrapText="1"/>
    </xf>
    <xf numFmtId="0" fontId="0" fillId="0" borderId="1" xfId="0"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5" fillId="0" borderId="1" xfId="0" applyFont="1" applyBorder="1" applyAlignment="1">
      <alignment vertical="top" wrapText="1"/>
    </xf>
    <xf numFmtId="0" fontId="0" fillId="0" borderId="1" xfId="0" applyBorder="1" applyAlignment="1">
      <alignment wrapText="1"/>
    </xf>
    <xf numFmtId="0" fontId="4" fillId="2" borderId="0" xfId="0" applyFont="1" applyFill="1" applyAlignment="1">
      <alignment vertical="top"/>
    </xf>
    <xf numFmtId="49" fontId="4" fillId="0" borderId="1" xfId="0" applyNumberFormat="1" applyFont="1" applyBorder="1" applyAlignment="1">
      <alignment vertical="top" wrapText="1"/>
    </xf>
    <xf numFmtId="0" fontId="4" fillId="0" borderId="1" xfId="0" applyFont="1" applyBorder="1" applyAlignment="1">
      <alignment vertical="top" wrapText="1"/>
    </xf>
    <xf numFmtId="0" fontId="3" fillId="0" borderId="1" xfId="0" applyFont="1" applyBorder="1" applyAlignment="1">
      <alignment wrapText="1"/>
    </xf>
    <xf numFmtId="0" fontId="1" fillId="0" borderId="1" xfId="0" applyFont="1" applyBorder="1" applyAlignment="1">
      <alignment horizontal="left" wrapText="1"/>
    </xf>
    <xf numFmtId="0" fontId="0" fillId="0" borderId="1" xfId="0" applyBorder="1"/>
    <xf numFmtId="0" fontId="2" fillId="6" borderId="0" xfId="0" applyFont="1" applyFill="1"/>
    <xf numFmtId="0" fontId="0" fillId="6" borderId="0" xfId="0" applyFill="1"/>
    <xf numFmtId="0" fontId="3" fillId="0" borderId="0" xfId="0" applyFont="1" applyAlignment="1">
      <alignment wrapText="1"/>
    </xf>
    <xf numFmtId="0" fontId="1" fillId="0" borderId="0" xfId="0" applyFont="1" applyAlignment="1">
      <alignment horizontal="left" wrapText="1"/>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wrapText="1"/>
    </xf>
    <xf numFmtId="0" fontId="0" fillId="6" borderId="0" xfId="0" applyFill="1" applyAlignment="1">
      <alignment horizontal="center" vertical="center"/>
    </xf>
    <xf numFmtId="0" fontId="0" fillId="0" borderId="1" xfId="0" applyBorder="1" applyAlignment="1">
      <alignment horizontal="center" vertical="center" wrapText="1"/>
    </xf>
    <xf numFmtId="0" fontId="0" fillId="2" borderId="0" xfId="0" applyFill="1" applyAlignment="1">
      <alignment horizontal="center" vertical="center" wrapText="1"/>
    </xf>
    <xf numFmtId="0" fontId="4" fillId="0" borderId="0" xfId="0" applyFont="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top" wrapText="1"/>
    </xf>
    <xf numFmtId="0" fontId="3" fillId="3" borderId="0" xfId="0" applyFont="1" applyFill="1" applyAlignment="1">
      <alignment horizontal="left" vertical="top" wrapText="1"/>
    </xf>
    <xf numFmtId="0" fontId="2" fillId="3" borderId="1" xfId="0" applyFont="1" applyFill="1" applyBorder="1" applyAlignment="1">
      <alignment horizontal="left" vertical="top" wrapText="1"/>
    </xf>
    <xf numFmtId="0" fontId="2" fillId="3" borderId="1" xfId="0" applyFont="1" applyFill="1" applyBorder="1" applyAlignment="1">
      <alignment vertical="top" wrapText="1"/>
    </xf>
    <xf numFmtId="0" fontId="3" fillId="3" borderId="1" xfId="0" applyFont="1" applyFill="1" applyBorder="1" applyAlignment="1">
      <alignment vertical="top" wrapText="1"/>
    </xf>
    <xf numFmtId="0" fontId="3" fillId="3" borderId="0" xfId="0" applyFont="1" applyFill="1" applyAlignment="1">
      <alignment vertical="top" wrapText="1"/>
    </xf>
    <xf numFmtId="0" fontId="4" fillId="2" borderId="0" xfId="0" applyFont="1" applyFill="1" applyAlignment="1">
      <alignment horizontal="center" vertical="center"/>
    </xf>
    <xf numFmtId="0" fontId="0" fillId="0" borderId="0" xfId="0" applyAlignment="1">
      <alignment vertical="center"/>
    </xf>
    <xf numFmtId="0" fontId="10" fillId="0" borderId="0" xfId="0" applyFont="1"/>
    <xf numFmtId="0" fontId="8" fillId="0" borderId="0" xfId="0" applyFont="1" applyAlignment="1">
      <alignment vertical="center"/>
    </xf>
    <xf numFmtId="0" fontId="11" fillId="8" borderId="1" xfId="0" applyFont="1" applyFill="1" applyBorder="1" applyAlignment="1">
      <alignment horizontal="center" vertical="center"/>
    </xf>
    <xf numFmtId="0" fontId="11" fillId="8" borderId="1" xfId="0" applyFont="1" applyFill="1" applyBorder="1" applyAlignment="1">
      <alignment horizontal="center" vertical="center" wrapText="1"/>
    </xf>
    <xf numFmtId="0" fontId="11" fillId="0" borderId="0" xfId="0" applyFont="1" applyAlignment="1">
      <alignment vertical="top"/>
    </xf>
    <xf numFmtId="0" fontId="11" fillId="0" borderId="0" xfId="0" applyFont="1" applyAlignment="1">
      <alignment vertical="top" wrapText="1"/>
    </xf>
    <xf numFmtId="0" fontId="11" fillId="3" borderId="0" xfId="0" applyFont="1" applyFill="1" applyAlignment="1">
      <alignment vertical="top"/>
    </xf>
    <xf numFmtId="0" fontId="12" fillId="3" borderId="0" xfId="0" applyFont="1" applyFill="1" applyAlignment="1">
      <alignment vertical="top" wrapText="1"/>
    </xf>
    <xf numFmtId="0" fontId="12" fillId="0" borderId="0" xfId="0" applyFont="1" applyAlignment="1">
      <alignment vertical="top" wrapText="1"/>
    </xf>
    <xf numFmtId="0" fontId="13" fillId="0" borderId="1" xfId="0" applyFont="1" applyBorder="1" applyAlignment="1">
      <alignment horizontal="center" vertical="center" wrapText="1"/>
    </xf>
    <xf numFmtId="0" fontId="13" fillId="0" borderId="1" xfId="0" applyFont="1" applyBorder="1" applyAlignment="1">
      <alignment vertical="top" wrapText="1"/>
    </xf>
    <xf numFmtId="0" fontId="13" fillId="0" borderId="1" xfId="0" applyFont="1" applyBorder="1" applyAlignment="1">
      <alignment horizontal="center" vertical="center"/>
    </xf>
    <xf numFmtId="0" fontId="13" fillId="6" borderId="1" xfId="0" applyFont="1" applyFill="1" applyBorder="1" applyAlignment="1">
      <alignment horizontal="center" vertical="center"/>
    </xf>
    <xf numFmtId="0" fontId="13" fillId="6" borderId="1" xfId="0" applyFont="1" applyFill="1" applyBorder="1" applyAlignment="1">
      <alignment horizontal="center" vertical="center" wrapText="1"/>
    </xf>
    <xf numFmtId="0" fontId="13" fillId="6" borderId="1" xfId="0" applyFont="1" applyFill="1" applyBorder="1" applyAlignment="1">
      <alignment vertical="top" wrapText="1"/>
    </xf>
    <xf numFmtId="0" fontId="12" fillId="0" borderId="0" xfId="0" applyFont="1" applyAlignment="1">
      <alignment horizontal="center" vertical="center"/>
    </xf>
    <xf numFmtId="0" fontId="13" fillId="0" borderId="0" xfId="0" applyFont="1" applyAlignment="1">
      <alignment vertical="top"/>
    </xf>
    <xf numFmtId="0" fontId="13" fillId="0" borderId="0" xfId="0" applyFont="1" applyAlignment="1">
      <alignment vertical="top" wrapText="1"/>
    </xf>
    <xf numFmtId="0" fontId="13"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14" fillId="8" borderId="1" xfId="0" applyFont="1" applyFill="1" applyBorder="1" applyAlignment="1">
      <alignment horizontal="center" vertical="center"/>
    </xf>
    <xf numFmtId="0" fontId="14" fillId="0" borderId="0" xfId="0" applyFont="1" applyAlignment="1">
      <alignment vertical="top"/>
    </xf>
    <xf numFmtId="0" fontId="14" fillId="0" borderId="0" xfId="0" applyFont="1" applyAlignment="1">
      <alignment vertical="top" wrapText="1"/>
    </xf>
    <xf numFmtId="0" fontId="14" fillId="3" borderId="0" xfId="0" applyFont="1" applyFill="1" applyAlignment="1">
      <alignment vertical="top"/>
    </xf>
    <xf numFmtId="0" fontId="13" fillId="3" borderId="0" xfId="0" applyFont="1" applyFill="1" applyAlignment="1">
      <alignment vertical="top" wrapText="1"/>
    </xf>
    <xf numFmtId="0" fontId="13" fillId="3" borderId="0" xfId="0" applyFont="1" applyFill="1" applyAlignment="1">
      <alignment horizontal="center" vertical="center"/>
    </xf>
    <xf numFmtId="0" fontId="13" fillId="3" borderId="0" xfId="0" applyFont="1" applyFill="1" applyAlignment="1">
      <alignment horizontal="center" vertical="center" wrapText="1"/>
    </xf>
    <xf numFmtId="0" fontId="13" fillId="3" borderId="0" xfId="0" applyFont="1" applyFill="1" applyAlignment="1">
      <alignment vertical="top"/>
    </xf>
    <xf numFmtId="0" fontId="13" fillId="6" borderId="0" xfId="0" applyFont="1" applyFill="1" applyAlignment="1">
      <alignment horizontal="center" vertical="center"/>
    </xf>
    <xf numFmtId="0" fontId="14" fillId="2" borderId="0" xfId="0" applyFont="1" applyFill="1" applyAlignment="1">
      <alignment vertical="top"/>
    </xf>
    <xf numFmtId="0" fontId="13" fillId="2" borderId="0" xfId="0" applyFont="1" applyFill="1" applyAlignment="1">
      <alignment vertical="top" wrapText="1"/>
    </xf>
    <xf numFmtId="0" fontId="13" fillId="2" borderId="0" xfId="0" applyFont="1" applyFill="1" applyAlignment="1">
      <alignment horizontal="center" vertical="center"/>
    </xf>
    <xf numFmtId="0" fontId="13" fillId="2" borderId="0" xfId="0" applyFont="1" applyFill="1" applyAlignment="1">
      <alignment horizontal="center" vertical="center" wrapText="1"/>
    </xf>
    <xf numFmtId="0" fontId="13" fillId="2" borderId="0" xfId="0" applyFont="1" applyFill="1" applyAlignment="1">
      <alignment vertical="top"/>
    </xf>
    <xf numFmtId="0" fontId="14" fillId="0" borderId="1" xfId="0" applyFont="1" applyBorder="1" applyAlignment="1">
      <alignment vertical="top"/>
    </xf>
    <xf numFmtId="0" fontId="13" fillId="0" borderId="1" xfId="0" applyFont="1" applyBorder="1" applyAlignment="1">
      <alignment vertical="top"/>
    </xf>
    <xf numFmtId="0" fontId="14" fillId="0" borderId="1" xfId="0" applyFont="1" applyBorder="1" applyAlignment="1">
      <alignment vertical="top" wrapText="1"/>
    </xf>
    <xf numFmtId="0" fontId="14" fillId="6" borderId="1" xfId="0" applyFont="1" applyFill="1" applyBorder="1" applyAlignment="1">
      <alignment vertical="top"/>
    </xf>
    <xf numFmtId="0" fontId="13" fillId="6" borderId="1" xfId="0" applyFont="1" applyFill="1" applyBorder="1" applyAlignment="1">
      <alignment vertical="top"/>
    </xf>
    <xf numFmtId="0" fontId="14" fillId="6" borderId="1" xfId="0" applyFont="1" applyFill="1" applyBorder="1" applyAlignment="1">
      <alignment horizontal="center" vertical="center"/>
    </xf>
    <xf numFmtId="0" fontId="13" fillId="0" borderId="0" xfId="0" applyFont="1" applyAlignment="1">
      <alignment horizontal="left" vertical="top" wrapText="1"/>
    </xf>
    <xf numFmtId="0" fontId="12" fillId="3" borderId="0" xfId="0" applyFont="1" applyFill="1" applyAlignment="1">
      <alignment horizontal="center" vertical="center"/>
    </xf>
    <xf numFmtId="0" fontId="12" fillId="3" borderId="0" xfId="0" applyFont="1" applyFill="1" applyAlignment="1">
      <alignment horizontal="center" vertical="center" wrapText="1"/>
    </xf>
    <xf numFmtId="0" fontId="12" fillId="6" borderId="0" xfId="0" applyFont="1" applyFill="1" applyAlignment="1">
      <alignment horizontal="center" vertical="center"/>
    </xf>
    <xf numFmtId="0" fontId="12" fillId="0" borderId="6" xfId="0" applyFont="1" applyBorder="1" applyAlignment="1">
      <alignment vertical="top"/>
    </xf>
    <xf numFmtId="0" fontId="12" fillId="3" borderId="6" xfId="0" applyFont="1" applyFill="1" applyBorder="1" applyAlignment="1">
      <alignment vertical="top"/>
    </xf>
    <xf numFmtId="0" fontId="12" fillId="6" borderId="6" xfId="0" applyFont="1" applyFill="1" applyBorder="1" applyAlignment="1">
      <alignment vertical="top"/>
    </xf>
    <xf numFmtId="0" fontId="13" fillId="2" borderId="6" xfId="0" applyFont="1" applyFill="1" applyBorder="1" applyAlignment="1">
      <alignment vertical="top"/>
    </xf>
    <xf numFmtId="0" fontId="13" fillId="0" borderId="6" xfId="0" applyFont="1" applyBorder="1" applyAlignment="1">
      <alignment vertical="top"/>
    </xf>
    <xf numFmtId="0" fontId="13" fillId="6" borderId="6" xfId="0" applyFont="1" applyFill="1" applyBorder="1" applyAlignment="1">
      <alignment vertical="top"/>
    </xf>
    <xf numFmtId="0" fontId="13" fillId="0" borderId="7" xfId="0" applyFont="1" applyBorder="1" applyAlignment="1">
      <alignment vertical="top"/>
    </xf>
    <xf numFmtId="0" fontId="14" fillId="8" borderId="4" xfId="0" applyFont="1" applyFill="1" applyBorder="1" applyAlignment="1">
      <alignment horizontal="center" vertical="center"/>
    </xf>
    <xf numFmtId="0" fontId="9" fillId="7" borderId="0" xfId="0" applyFont="1" applyFill="1" applyAlignment="1">
      <alignment horizontal="center" vertical="center"/>
    </xf>
    <xf numFmtId="0" fontId="14" fillId="8" borderId="2" xfId="0" applyFont="1" applyFill="1" applyBorder="1" applyAlignment="1">
      <alignment horizontal="right" vertical="center" wrapText="1"/>
    </xf>
    <xf numFmtId="0" fontId="14" fillId="8" borderId="3" xfId="0" applyFont="1" applyFill="1" applyBorder="1" applyAlignment="1">
      <alignment horizontal="right" vertical="center" wrapText="1"/>
    </xf>
    <xf numFmtId="0" fontId="13" fillId="0" borderId="0" xfId="0" applyFont="1" applyAlignment="1">
      <alignment horizontal="left" vertical="top" wrapText="1"/>
    </xf>
    <xf numFmtId="0" fontId="14" fillId="8" borderId="1" xfId="0" applyFont="1" applyFill="1" applyBorder="1" applyAlignment="1">
      <alignment horizontal="center" vertical="center"/>
    </xf>
    <xf numFmtId="0" fontId="14" fillId="8"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94F8D-2816-4F68-B644-50B840073EAF}">
  <dimension ref="A1:X40"/>
  <sheetViews>
    <sheetView tabSelected="1" workbookViewId="0">
      <selection activeCell="A32" sqref="A32"/>
    </sheetView>
  </sheetViews>
  <sheetFormatPr defaultRowHeight="15" x14ac:dyDescent="0.25"/>
  <cols>
    <col min="1" max="1" width="9.140625" customWidth="1"/>
    <col min="4" max="4" width="30.85546875" customWidth="1"/>
  </cols>
  <sheetData>
    <row r="1" spans="1:24" ht="30.75" customHeight="1" x14ac:dyDescent="0.25">
      <c r="A1" s="139" t="s">
        <v>1608</v>
      </c>
      <c r="B1" s="139"/>
      <c r="C1" s="139"/>
      <c r="D1" s="139"/>
      <c r="E1" s="139"/>
      <c r="F1" s="139"/>
      <c r="G1" s="139"/>
      <c r="H1" s="139"/>
      <c r="I1" s="139"/>
      <c r="J1" s="139"/>
      <c r="K1" s="139"/>
      <c r="L1" s="139"/>
      <c r="M1" s="139"/>
      <c r="N1" s="139"/>
      <c r="O1" s="139"/>
      <c r="P1" s="139"/>
      <c r="Q1" s="139"/>
      <c r="R1" s="139"/>
      <c r="S1" s="139"/>
      <c r="T1" s="139"/>
      <c r="U1" s="139"/>
      <c r="V1" s="139"/>
      <c r="W1" s="139"/>
      <c r="X1" s="139"/>
    </row>
    <row r="3" spans="1:24" x14ac:dyDescent="0.25">
      <c r="A3" s="85" t="s">
        <v>1609</v>
      </c>
    </row>
    <row r="5" spans="1:24" x14ac:dyDescent="0.25">
      <c r="A5" s="85" t="s">
        <v>1627</v>
      </c>
    </row>
    <row r="6" spans="1:24" x14ac:dyDescent="0.25">
      <c r="B6" s="86"/>
    </row>
    <row r="7" spans="1:24" x14ac:dyDescent="0.25">
      <c r="A7" s="85" t="s">
        <v>1610</v>
      </c>
    </row>
    <row r="8" spans="1:24" x14ac:dyDescent="0.25">
      <c r="B8" s="86"/>
    </row>
    <row r="10" spans="1:24" x14ac:dyDescent="0.25">
      <c r="A10" s="87" t="s">
        <v>1611</v>
      </c>
    </row>
    <row r="11" spans="1:24" x14ac:dyDescent="0.25">
      <c r="A11" s="85" t="s">
        <v>1612</v>
      </c>
    </row>
    <row r="12" spans="1:24" x14ac:dyDescent="0.25">
      <c r="A12" s="85" t="s">
        <v>1613</v>
      </c>
    </row>
    <row r="13" spans="1:24" x14ac:dyDescent="0.25">
      <c r="A13" s="85" t="s">
        <v>1628</v>
      </c>
    </row>
    <row r="14" spans="1:24" x14ac:dyDescent="0.25">
      <c r="A14" s="85"/>
    </row>
    <row r="15" spans="1:24" x14ac:dyDescent="0.25">
      <c r="A15" s="87" t="s">
        <v>1614</v>
      </c>
    </row>
    <row r="16" spans="1:24" x14ac:dyDescent="0.25">
      <c r="A16" s="85" t="s">
        <v>1615</v>
      </c>
    </row>
    <row r="17" spans="1:1" x14ac:dyDescent="0.25">
      <c r="A17" s="85" t="s">
        <v>1616</v>
      </c>
    </row>
    <row r="18" spans="1:1" x14ac:dyDescent="0.25">
      <c r="A18" s="85" t="s">
        <v>1629</v>
      </c>
    </row>
    <row r="20" spans="1:1" x14ac:dyDescent="0.25">
      <c r="A20" s="87" t="s">
        <v>1617</v>
      </c>
    </row>
    <row r="21" spans="1:1" x14ac:dyDescent="0.25">
      <c r="A21" s="85" t="s">
        <v>1618</v>
      </c>
    </row>
    <row r="22" spans="1:1" x14ac:dyDescent="0.25">
      <c r="A22" s="85" t="s">
        <v>1619</v>
      </c>
    </row>
    <row r="23" spans="1:1" x14ac:dyDescent="0.25">
      <c r="A23" s="85" t="s">
        <v>1630</v>
      </c>
    </row>
    <row r="25" spans="1:1" x14ac:dyDescent="0.25">
      <c r="A25" s="87" t="s">
        <v>1620</v>
      </c>
    </row>
    <row r="26" spans="1:1" x14ac:dyDescent="0.25">
      <c r="A26" s="85" t="s">
        <v>1621</v>
      </c>
    </row>
    <row r="27" spans="1:1" x14ac:dyDescent="0.25">
      <c r="A27" s="85" t="s">
        <v>1622</v>
      </c>
    </row>
    <row r="28" spans="1:1" x14ac:dyDescent="0.25">
      <c r="A28" s="85" t="s">
        <v>1631</v>
      </c>
    </row>
    <row r="30" spans="1:1" x14ac:dyDescent="0.25">
      <c r="A30" s="87" t="s">
        <v>1623</v>
      </c>
    </row>
    <row r="31" spans="1:1" x14ac:dyDescent="0.25">
      <c r="A31" s="85" t="s">
        <v>1624</v>
      </c>
    </row>
    <row r="32" spans="1:1" x14ac:dyDescent="0.25">
      <c r="A32" s="85" t="s">
        <v>1625</v>
      </c>
    </row>
    <row r="33" spans="1:1" x14ac:dyDescent="0.25">
      <c r="A33" s="85" t="s">
        <v>1632</v>
      </c>
    </row>
    <row r="34" spans="1:1" x14ac:dyDescent="0.25">
      <c r="A34" s="85"/>
    </row>
    <row r="35" spans="1:1" x14ac:dyDescent="0.25">
      <c r="A35" s="85"/>
    </row>
    <row r="36" spans="1:1" ht="17.25" customHeight="1" x14ac:dyDescent="0.25">
      <c r="A36" t="s">
        <v>1633</v>
      </c>
    </row>
    <row r="38" spans="1:1" x14ac:dyDescent="0.25">
      <c r="A38" s="85" t="s">
        <v>1626</v>
      </c>
    </row>
    <row r="40" spans="1:1" x14ac:dyDescent="0.25">
      <c r="A40" s="85"/>
    </row>
  </sheetData>
  <mergeCells count="1">
    <mergeCell ref="A1:X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A95D7-F9F0-4CE1-AA1B-C45A02630CEB}">
  <dimension ref="A1:FA508"/>
  <sheetViews>
    <sheetView showGridLines="0" zoomScaleNormal="100" workbookViewId="0">
      <pane ySplit="1" topLeftCell="A2" activePane="bottomLeft" state="frozen"/>
      <selection pane="bottomLeft" activeCell="G437" sqref="G437"/>
    </sheetView>
  </sheetViews>
  <sheetFormatPr defaultColWidth="8.7109375" defaultRowHeight="15.75" x14ac:dyDescent="0.25"/>
  <cols>
    <col min="1" max="1" width="13.28515625" style="108" customWidth="1"/>
    <col min="2" max="2" width="52.85546875" style="103" customWidth="1"/>
    <col min="3" max="3" width="11.5703125" style="104" customWidth="1"/>
    <col min="4" max="4" width="14.5703125" style="105" customWidth="1"/>
    <col min="5" max="5" width="48.7109375" style="103" customWidth="1"/>
    <col min="6" max="6" width="61" style="103" customWidth="1"/>
    <col min="7" max="7" width="23" style="104" customWidth="1"/>
    <col min="8" max="8" width="25.140625" style="104" customWidth="1"/>
    <col min="9" max="9" width="24.42578125" style="104" customWidth="1"/>
    <col min="10" max="10" width="21.5703125" style="104" customWidth="1"/>
    <col min="11" max="11" width="54.85546875" style="102" customWidth="1"/>
    <col min="12" max="13" width="8.7109375" style="7" customWidth="1"/>
    <col min="14" max="16384" width="8.7109375" style="7"/>
  </cols>
  <sheetData>
    <row r="1" spans="1:34" s="3" customFormat="1" ht="129" customHeight="1" x14ac:dyDescent="0.25">
      <c r="A1" s="88" t="s">
        <v>0</v>
      </c>
      <c r="B1" s="89" t="s">
        <v>1</v>
      </c>
      <c r="C1" s="88" t="s">
        <v>2</v>
      </c>
      <c r="D1" s="89" t="s">
        <v>3</v>
      </c>
      <c r="E1" s="89" t="s">
        <v>4</v>
      </c>
      <c r="F1" s="89" t="s">
        <v>1605</v>
      </c>
      <c r="G1" s="89" t="s">
        <v>1603</v>
      </c>
      <c r="H1" s="89" t="s">
        <v>1606</v>
      </c>
      <c r="I1" s="89" t="s">
        <v>1636</v>
      </c>
      <c r="J1" s="89" t="s">
        <v>1637</v>
      </c>
      <c r="K1" s="89" t="s">
        <v>1635</v>
      </c>
    </row>
    <row r="2" spans="1:34" ht="18" x14ac:dyDescent="0.25">
      <c r="A2" s="90"/>
      <c r="B2" s="91"/>
      <c r="C2" s="101"/>
      <c r="D2" s="106"/>
      <c r="E2" s="94"/>
      <c r="F2" s="94"/>
      <c r="G2" s="101"/>
      <c r="H2" s="101"/>
      <c r="I2" s="101"/>
      <c r="J2" s="101"/>
      <c r="K2" s="131"/>
    </row>
    <row r="3" spans="1:34" s="43" customFormat="1" ht="18" x14ac:dyDescent="0.25">
      <c r="A3" s="92" t="s">
        <v>6</v>
      </c>
      <c r="B3" s="93"/>
      <c r="C3" s="128"/>
      <c r="D3" s="129"/>
      <c r="E3" s="93"/>
      <c r="F3" s="93"/>
      <c r="G3" s="128"/>
      <c r="H3" s="128"/>
      <c r="I3" s="128"/>
      <c r="J3" s="128"/>
      <c r="K3" s="132"/>
      <c r="L3" s="32"/>
      <c r="M3" s="32"/>
      <c r="N3" s="32"/>
      <c r="O3" s="32"/>
      <c r="P3" s="32"/>
      <c r="Q3" s="32"/>
      <c r="R3" s="32"/>
      <c r="S3" s="32"/>
      <c r="T3" s="32"/>
      <c r="U3" s="32"/>
      <c r="V3" s="32"/>
      <c r="W3" s="32"/>
      <c r="X3" s="32"/>
      <c r="Y3" s="32"/>
      <c r="Z3" s="32"/>
      <c r="AA3" s="32"/>
      <c r="AB3" s="32"/>
      <c r="AC3" s="32"/>
      <c r="AD3" s="32"/>
      <c r="AE3" s="32"/>
      <c r="AF3" s="32"/>
      <c r="AG3" s="32"/>
      <c r="AH3" s="32"/>
    </row>
    <row r="4" spans="1:34" ht="18" x14ac:dyDescent="0.25">
      <c r="A4" s="90"/>
      <c r="B4" s="94"/>
      <c r="C4" s="101"/>
      <c r="D4" s="106"/>
      <c r="E4" s="94"/>
      <c r="F4" s="94"/>
      <c r="G4" s="101"/>
      <c r="H4" s="101"/>
      <c r="I4" s="101"/>
      <c r="J4" s="130"/>
      <c r="K4" s="133"/>
      <c r="L4" s="32"/>
      <c r="M4" s="32"/>
      <c r="N4" s="32"/>
      <c r="O4" s="32"/>
      <c r="P4" s="32"/>
      <c r="Q4" s="32"/>
      <c r="R4" s="32"/>
      <c r="S4" s="32"/>
      <c r="T4" s="32"/>
      <c r="U4" s="32"/>
      <c r="V4" s="32"/>
      <c r="W4" s="32"/>
      <c r="X4" s="32"/>
      <c r="Y4" s="32"/>
      <c r="Z4" s="32"/>
      <c r="AA4" s="32"/>
      <c r="AB4" s="32"/>
      <c r="AC4" s="32"/>
      <c r="AD4" s="32"/>
      <c r="AE4" s="32"/>
      <c r="AF4" s="32"/>
      <c r="AG4" s="32"/>
      <c r="AH4" s="32"/>
    </row>
    <row r="5" spans="1:34" s="14" customFormat="1" x14ac:dyDescent="0.25">
      <c r="A5" s="116" t="s">
        <v>7</v>
      </c>
      <c r="B5" s="117"/>
      <c r="C5" s="118"/>
      <c r="D5" s="119"/>
      <c r="E5" s="117"/>
      <c r="F5" s="117"/>
      <c r="G5" s="118"/>
      <c r="H5" s="118"/>
      <c r="I5" s="118"/>
      <c r="J5" s="118"/>
      <c r="K5" s="134"/>
      <c r="L5" s="32"/>
      <c r="M5" s="32"/>
      <c r="N5" s="32"/>
      <c r="O5" s="32"/>
      <c r="P5" s="32"/>
      <c r="Q5" s="32"/>
      <c r="R5" s="32"/>
      <c r="S5" s="32"/>
      <c r="T5" s="32"/>
      <c r="U5" s="32"/>
      <c r="V5" s="32"/>
      <c r="W5" s="32"/>
      <c r="X5" s="32"/>
      <c r="Y5" s="32"/>
      <c r="Z5" s="32"/>
      <c r="AA5" s="32"/>
      <c r="AB5" s="32"/>
      <c r="AC5" s="32"/>
      <c r="AD5" s="32"/>
      <c r="AE5" s="32"/>
      <c r="AF5" s="32"/>
      <c r="AG5" s="32"/>
      <c r="AH5" s="32"/>
    </row>
    <row r="6" spans="1:34" x14ac:dyDescent="0.25">
      <c r="K6" s="135"/>
    </row>
    <row r="7" spans="1:34" ht="47.25" x14ac:dyDescent="0.25">
      <c r="A7" s="121" t="s">
        <v>8</v>
      </c>
      <c r="B7" s="96" t="s">
        <v>9</v>
      </c>
      <c r="C7" s="97" t="s">
        <v>10</v>
      </c>
      <c r="D7" s="95" t="s">
        <v>11</v>
      </c>
      <c r="E7" s="96" t="s">
        <v>12</v>
      </c>
      <c r="F7" s="96"/>
      <c r="G7" s="97"/>
      <c r="H7" s="97">
        <f>G7*5</f>
        <v>0</v>
      </c>
      <c r="I7" s="97"/>
      <c r="J7" s="97">
        <f>I7*2.5</f>
        <v>0</v>
      </c>
      <c r="K7" s="122"/>
    </row>
    <row r="8" spans="1:34" ht="47.25" x14ac:dyDescent="0.25">
      <c r="A8" s="121" t="s">
        <v>13</v>
      </c>
      <c r="B8" s="96" t="s">
        <v>14</v>
      </c>
      <c r="C8" s="97" t="s">
        <v>10</v>
      </c>
      <c r="D8" s="95" t="s">
        <v>11</v>
      </c>
      <c r="E8" s="96" t="s">
        <v>15</v>
      </c>
      <c r="F8" s="96"/>
      <c r="G8" s="97"/>
      <c r="H8" s="97">
        <f>G8*5</f>
        <v>0</v>
      </c>
      <c r="I8" s="97"/>
      <c r="J8" s="97">
        <f t="shared" ref="J8:J16" si="0">I8*2.5</f>
        <v>0</v>
      </c>
      <c r="K8" s="122"/>
    </row>
    <row r="9" spans="1:34" ht="47.25" x14ac:dyDescent="0.25">
      <c r="A9" s="121" t="s">
        <v>16</v>
      </c>
      <c r="B9" s="96" t="s">
        <v>17</v>
      </c>
      <c r="C9" s="97" t="s">
        <v>10</v>
      </c>
      <c r="D9" s="95" t="s">
        <v>11</v>
      </c>
      <c r="E9" s="96" t="s">
        <v>18</v>
      </c>
      <c r="F9" s="96"/>
      <c r="G9" s="97"/>
      <c r="H9" s="97">
        <f t="shared" ref="H9:H16" si="1">G9*5</f>
        <v>0</v>
      </c>
      <c r="I9" s="97"/>
      <c r="J9" s="97">
        <f t="shared" si="0"/>
        <v>0</v>
      </c>
      <c r="K9" s="122"/>
    </row>
    <row r="10" spans="1:34" ht="47.25" x14ac:dyDescent="0.25">
      <c r="A10" s="121" t="s">
        <v>19</v>
      </c>
      <c r="B10" s="96" t="s">
        <v>20</v>
      </c>
      <c r="C10" s="97" t="s">
        <v>10</v>
      </c>
      <c r="D10" s="95" t="s">
        <v>11</v>
      </c>
      <c r="E10" s="96" t="s">
        <v>21</v>
      </c>
      <c r="F10" s="96"/>
      <c r="G10" s="97"/>
      <c r="H10" s="97">
        <f t="shared" si="1"/>
        <v>0</v>
      </c>
      <c r="I10" s="97"/>
      <c r="J10" s="97">
        <f t="shared" si="0"/>
        <v>0</v>
      </c>
      <c r="K10" s="122"/>
    </row>
    <row r="11" spans="1:34" ht="47.25" x14ac:dyDescent="0.25">
      <c r="A11" s="121" t="s">
        <v>22</v>
      </c>
      <c r="B11" s="96" t="s">
        <v>23</v>
      </c>
      <c r="C11" s="97" t="s">
        <v>24</v>
      </c>
      <c r="D11" s="95" t="s">
        <v>11</v>
      </c>
      <c r="E11" s="96" t="s">
        <v>25</v>
      </c>
      <c r="F11" s="96"/>
      <c r="G11" s="97"/>
      <c r="H11" s="97">
        <f t="shared" si="1"/>
        <v>0</v>
      </c>
      <c r="I11" s="97"/>
      <c r="J11" s="97">
        <f t="shared" si="0"/>
        <v>0</v>
      </c>
      <c r="K11" s="122"/>
    </row>
    <row r="12" spans="1:34" ht="63" x14ac:dyDescent="0.25">
      <c r="A12" s="121" t="s">
        <v>26</v>
      </c>
      <c r="B12" s="96" t="s">
        <v>1416</v>
      </c>
      <c r="C12" s="97" t="s">
        <v>24</v>
      </c>
      <c r="D12" s="95" t="s">
        <v>11</v>
      </c>
      <c r="E12" s="96" t="s">
        <v>27</v>
      </c>
      <c r="F12" s="96"/>
      <c r="G12" s="97"/>
      <c r="H12" s="97">
        <f t="shared" si="1"/>
        <v>0</v>
      </c>
      <c r="I12" s="97"/>
      <c r="J12" s="97">
        <f t="shared" si="0"/>
        <v>0</v>
      </c>
      <c r="K12" s="122"/>
    </row>
    <row r="13" spans="1:34" ht="47.25" x14ac:dyDescent="0.25">
      <c r="A13" s="121" t="s">
        <v>28</v>
      </c>
      <c r="B13" s="96" t="s">
        <v>29</v>
      </c>
      <c r="C13" s="97" t="s">
        <v>30</v>
      </c>
      <c r="D13" s="95" t="s">
        <v>11</v>
      </c>
      <c r="E13" s="96" t="s">
        <v>31</v>
      </c>
      <c r="F13" s="96"/>
      <c r="G13" s="97"/>
      <c r="H13" s="97">
        <f t="shared" si="1"/>
        <v>0</v>
      </c>
      <c r="I13" s="97"/>
      <c r="J13" s="97">
        <f t="shared" si="0"/>
        <v>0</v>
      </c>
      <c r="K13" s="122"/>
    </row>
    <row r="14" spans="1:34" ht="47.25" x14ac:dyDescent="0.25">
      <c r="A14" s="121" t="s">
        <v>32</v>
      </c>
      <c r="B14" s="96" t="s">
        <v>33</v>
      </c>
      <c r="C14" s="97" t="s">
        <v>10</v>
      </c>
      <c r="D14" s="95" t="s">
        <v>11</v>
      </c>
      <c r="E14" s="96" t="s">
        <v>34</v>
      </c>
      <c r="F14" s="96"/>
      <c r="G14" s="97"/>
      <c r="H14" s="97">
        <f t="shared" si="1"/>
        <v>0</v>
      </c>
      <c r="I14" s="97"/>
      <c r="J14" s="97">
        <f t="shared" si="0"/>
        <v>0</v>
      </c>
      <c r="K14" s="122"/>
    </row>
    <row r="15" spans="1:34" ht="47.25" x14ac:dyDescent="0.25">
      <c r="A15" s="121" t="s">
        <v>35</v>
      </c>
      <c r="B15" s="96" t="s">
        <v>36</v>
      </c>
      <c r="C15" s="97" t="s">
        <v>10</v>
      </c>
      <c r="D15" s="95" t="s">
        <v>11</v>
      </c>
      <c r="E15" s="96" t="s">
        <v>37</v>
      </c>
      <c r="F15" s="96"/>
      <c r="G15" s="97"/>
      <c r="H15" s="97">
        <f t="shared" si="1"/>
        <v>0</v>
      </c>
      <c r="I15" s="97"/>
      <c r="J15" s="97">
        <f t="shared" si="0"/>
        <v>0</v>
      </c>
      <c r="K15" s="122"/>
    </row>
    <row r="16" spans="1:34" ht="47.25" x14ac:dyDescent="0.25">
      <c r="A16" s="121" t="s">
        <v>38</v>
      </c>
      <c r="B16" s="96" t="s">
        <v>39</v>
      </c>
      <c r="C16" s="97" t="s">
        <v>10</v>
      </c>
      <c r="D16" s="95" t="s">
        <v>11</v>
      </c>
      <c r="E16" s="96" t="s">
        <v>40</v>
      </c>
      <c r="F16" s="96"/>
      <c r="G16" s="97"/>
      <c r="H16" s="97">
        <f t="shared" si="1"/>
        <v>0</v>
      </c>
      <c r="I16" s="97"/>
      <c r="J16" s="97">
        <f t="shared" si="0"/>
        <v>0</v>
      </c>
      <c r="K16" s="122"/>
    </row>
    <row r="17" spans="1:11" x14ac:dyDescent="0.25">
      <c r="K17" s="135"/>
    </row>
    <row r="18" spans="1:11" s="32" customFormat="1" x14ac:dyDescent="0.25">
      <c r="A18" s="116" t="s">
        <v>41</v>
      </c>
      <c r="B18" s="117"/>
      <c r="C18" s="118"/>
      <c r="D18" s="119"/>
      <c r="E18" s="117"/>
      <c r="F18" s="117"/>
      <c r="G18" s="118"/>
      <c r="H18" s="118"/>
      <c r="I18" s="118"/>
      <c r="J18" s="118"/>
      <c r="K18" s="134"/>
    </row>
    <row r="19" spans="1:11" x14ac:dyDescent="0.25">
      <c r="K19" s="135"/>
    </row>
    <row r="20" spans="1:11" ht="63" x14ac:dyDescent="0.25">
      <c r="A20" s="121" t="s">
        <v>42</v>
      </c>
      <c r="B20" s="96" t="s">
        <v>43</v>
      </c>
      <c r="C20" s="97" t="s">
        <v>10</v>
      </c>
      <c r="D20" s="95" t="s">
        <v>11</v>
      </c>
      <c r="E20" s="96" t="s">
        <v>44</v>
      </c>
      <c r="F20" s="96"/>
      <c r="G20" s="97"/>
      <c r="H20" s="97">
        <f t="shared" ref="H20:H28" si="2">G20*5</f>
        <v>0</v>
      </c>
      <c r="I20" s="97"/>
      <c r="J20" s="97">
        <f t="shared" ref="J20:J28" si="3">I20*2.5</f>
        <v>0</v>
      </c>
      <c r="K20" s="122"/>
    </row>
    <row r="21" spans="1:11" ht="47.25" x14ac:dyDescent="0.25">
      <c r="A21" s="121" t="s">
        <v>45</v>
      </c>
      <c r="B21" s="96" t="s">
        <v>46</v>
      </c>
      <c r="C21" s="97" t="s">
        <v>10</v>
      </c>
      <c r="D21" s="95" t="s">
        <v>11</v>
      </c>
      <c r="E21" s="96" t="s">
        <v>47</v>
      </c>
      <c r="F21" s="96"/>
      <c r="G21" s="97"/>
      <c r="H21" s="97">
        <f t="shared" si="2"/>
        <v>0</v>
      </c>
      <c r="I21" s="97"/>
      <c r="J21" s="97">
        <f t="shared" si="3"/>
        <v>0</v>
      </c>
      <c r="K21" s="122"/>
    </row>
    <row r="22" spans="1:11" ht="47.25" x14ac:dyDescent="0.25">
      <c r="A22" s="121" t="s">
        <v>48</v>
      </c>
      <c r="B22" s="96" t="s">
        <v>49</v>
      </c>
      <c r="C22" s="97" t="s">
        <v>10</v>
      </c>
      <c r="D22" s="95" t="s">
        <v>11</v>
      </c>
      <c r="E22" s="96" t="s">
        <v>50</v>
      </c>
      <c r="F22" s="96"/>
      <c r="G22" s="97"/>
      <c r="H22" s="97">
        <f t="shared" si="2"/>
        <v>0</v>
      </c>
      <c r="I22" s="97"/>
      <c r="J22" s="97">
        <f t="shared" si="3"/>
        <v>0</v>
      </c>
      <c r="K22" s="122"/>
    </row>
    <row r="23" spans="1:11" ht="47.25" x14ac:dyDescent="0.25">
      <c r="A23" s="121" t="s">
        <v>51</v>
      </c>
      <c r="B23" s="96" t="s">
        <v>52</v>
      </c>
      <c r="C23" s="97" t="s">
        <v>10</v>
      </c>
      <c r="D23" s="95" t="s">
        <v>11</v>
      </c>
      <c r="E23" s="96" t="s">
        <v>53</v>
      </c>
      <c r="F23" s="96"/>
      <c r="G23" s="97"/>
      <c r="H23" s="97">
        <f t="shared" si="2"/>
        <v>0</v>
      </c>
      <c r="I23" s="97"/>
      <c r="J23" s="97">
        <f t="shared" si="3"/>
        <v>0</v>
      </c>
      <c r="K23" s="122"/>
    </row>
    <row r="24" spans="1:11" ht="47.25" x14ac:dyDescent="0.25">
      <c r="A24" s="121" t="s">
        <v>54</v>
      </c>
      <c r="B24" s="96" t="s">
        <v>55</v>
      </c>
      <c r="C24" s="97" t="s">
        <v>10</v>
      </c>
      <c r="D24" s="95" t="s">
        <v>11</v>
      </c>
      <c r="E24" s="96" t="s">
        <v>56</v>
      </c>
      <c r="F24" s="96"/>
      <c r="G24" s="97"/>
      <c r="H24" s="97">
        <f t="shared" si="2"/>
        <v>0</v>
      </c>
      <c r="I24" s="97"/>
      <c r="J24" s="97">
        <f t="shared" si="3"/>
        <v>0</v>
      </c>
      <c r="K24" s="122"/>
    </row>
    <row r="25" spans="1:11" ht="47.25" x14ac:dyDescent="0.25">
      <c r="A25" s="121" t="s">
        <v>57</v>
      </c>
      <c r="B25" s="96" t="s">
        <v>1417</v>
      </c>
      <c r="C25" s="97" t="s">
        <v>24</v>
      </c>
      <c r="D25" s="95" t="s">
        <v>11</v>
      </c>
      <c r="E25" s="96" t="s">
        <v>58</v>
      </c>
      <c r="F25" s="96"/>
      <c r="G25" s="97"/>
      <c r="H25" s="97">
        <f t="shared" si="2"/>
        <v>0</v>
      </c>
      <c r="I25" s="97"/>
      <c r="J25" s="97">
        <f t="shared" si="3"/>
        <v>0</v>
      </c>
      <c r="K25" s="122"/>
    </row>
    <row r="26" spans="1:11" ht="47.25" x14ac:dyDescent="0.25">
      <c r="A26" s="121" t="s">
        <v>59</v>
      </c>
      <c r="B26" s="96" t="s">
        <v>60</v>
      </c>
      <c r="C26" s="97" t="s">
        <v>24</v>
      </c>
      <c r="D26" s="95" t="s">
        <v>11</v>
      </c>
      <c r="E26" s="96" t="s">
        <v>61</v>
      </c>
      <c r="F26" s="96"/>
      <c r="G26" s="97"/>
      <c r="H26" s="97">
        <f t="shared" si="2"/>
        <v>0</v>
      </c>
      <c r="I26" s="97"/>
      <c r="J26" s="97">
        <f t="shared" si="3"/>
        <v>0</v>
      </c>
      <c r="K26" s="122"/>
    </row>
    <row r="27" spans="1:11" ht="47.25" x14ac:dyDescent="0.25">
      <c r="A27" s="121" t="s">
        <v>62</v>
      </c>
      <c r="B27" s="96" t="s">
        <v>63</v>
      </c>
      <c r="C27" s="97" t="s">
        <v>24</v>
      </c>
      <c r="D27" s="95" t="s">
        <v>11</v>
      </c>
      <c r="E27" s="96" t="s">
        <v>64</v>
      </c>
      <c r="F27" s="96"/>
      <c r="G27" s="97"/>
      <c r="H27" s="97">
        <f t="shared" si="2"/>
        <v>0</v>
      </c>
      <c r="I27" s="97"/>
      <c r="J27" s="97">
        <f t="shared" si="3"/>
        <v>0</v>
      </c>
      <c r="K27" s="122"/>
    </row>
    <row r="28" spans="1:11" s="44" customFormat="1" ht="63" x14ac:dyDescent="0.25">
      <c r="A28" s="123" t="s">
        <v>1431</v>
      </c>
      <c r="B28" s="96" t="s">
        <v>1432</v>
      </c>
      <c r="C28" s="95" t="s">
        <v>1345</v>
      </c>
      <c r="D28" s="95" t="s">
        <v>11</v>
      </c>
      <c r="E28" s="96" t="s">
        <v>1433</v>
      </c>
      <c r="F28" s="96"/>
      <c r="G28" s="97"/>
      <c r="H28" s="97">
        <f t="shared" si="2"/>
        <v>0</v>
      </c>
      <c r="I28" s="97"/>
      <c r="J28" s="97">
        <f t="shared" si="3"/>
        <v>0</v>
      </c>
      <c r="K28" s="96"/>
    </row>
    <row r="29" spans="1:11" x14ac:dyDescent="0.25">
      <c r="K29" s="135"/>
    </row>
    <row r="30" spans="1:11" s="32" customFormat="1" x14ac:dyDescent="0.25">
      <c r="A30" s="116" t="s">
        <v>65</v>
      </c>
      <c r="B30" s="117"/>
      <c r="C30" s="118"/>
      <c r="D30" s="119"/>
      <c r="E30" s="117"/>
      <c r="F30" s="117"/>
      <c r="G30" s="118"/>
      <c r="H30" s="118"/>
      <c r="I30" s="118"/>
      <c r="J30" s="118"/>
      <c r="K30" s="134"/>
    </row>
    <row r="31" spans="1:11" x14ac:dyDescent="0.25">
      <c r="K31" s="135"/>
    </row>
    <row r="32" spans="1:11" ht="63" x14ac:dyDescent="0.25">
      <c r="A32" s="121" t="s">
        <v>66</v>
      </c>
      <c r="B32" s="96" t="s">
        <v>67</v>
      </c>
      <c r="C32" s="97" t="s">
        <v>10</v>
      </c>
      <c r="D32" s="95" t="s">
        <v>11</v>
      </c>
      <c r="E32" s="96" t="s">
        <v>68</v>
      </c>
      <c r="F32" s="96"/>
      <c r="G32" s="97"/>
      <c r="H32" s="97">
        <f t="shared" ref="H32:H47" si="4">G32*5</f>
        <v>0</v>
      </c>
      <c r="I32" s="97"/>
      <c r="J32" s="97">
        <f t="shared" ref="J32:J47" si="5">I32*2.5</f>
        <v>0</v>
      </c>
      <c r="K32" s="122"/>
    </row>
    <row r="33" spans="1:11" ht="63" x14ac:dyDescent="0.25">
      <c r="A33" s="121" t="s">
        <v>69</v>
      </c>
      <c r="B33" s="96" t="s">
        <v>70</v>
      </c>
      <c r="C33" s="97" t="s">
        <v>10</v>
      </c>
      <c r="D33" s="95" t="s">
        <v>11</v>
      </c>
      <c r="E33" s="96" t="s">
        <v>71</v>
      </c>
      <c r="F33" s="96"/>
      <c r="G33" s="97"/>
      <c r="H33" s="97">
        <f t="shared" si="4"/>
        <v>0</v>
      </c>
      <c r="I33" s="97"/>
      <c r="J33" s="97">
        <f t="shared" si="5"/>
        <v>0</v>
      </c>
      <c r="K33" s="122"/>
    </row>
    <row r="34" spans="1:11" ht="47.25" x14ac:dyDescent="0.25">
      <c r="A34" s="121" t="s">
        <v>72</v>
      </c>
      <c r="B34" s="96" t="s">
        <v>73</v>
      </c>
      <c r="C34" s="97" t="s">
        <v>10</v>
      </c>
      <c r="D34" s="95" t="s">
        <v>11</v>
      </c>
      <c r="E34" s="96" t="s">
        <v>74</v>
      </c>
      <c r="F34" s="96"/>
      <c r="G34" s="97"/>
      <c r="H34" s="97">
        <f t="shared" si="4"/>
        <v>0</v>
      </c>
      <c r="I34" s="97"/>
      <c r="J34" s="97">
        <f t="shared" si="5"/>
        <v>0</v>
      </c>
      <c r="K34" s="122"/>
    </row>
    <row r="35" spans="1:11" ht="47.25" x14ac:dyDescent="0.25">
      <c r="A35" s="121" t="s">
        <v>75</v>
      </c>
      <c r="B35" s="96" t="s">
        <v>76</v>
      </c>
      <c r="C35" s="97" t="s">
        <v>10</v>
      </c>
      <c r="D35" s="95" t="s">
        <v>11</v>
      </c>
      <c r="E35" s="96" t="s">
        <v>77</v>
      </c>
      <c r="F35" s="96"/>
      <c r="G35" s="97"/>
      <c r="H35" s="97">
        <f t="shared" si="4"/>
        <v>0</v>
      </c>
      <c r="I35" s="97"/>
      <c r="J35" s="97">
        <f t="shared" si="5"/>
        <v>0</v>
      </c>
      <c r="K35" s="122"/>
    </row>
    <row r="36" spans="1:11" ht="47.25" x14ac:dyDescent="0.25">
      <c r="A36" s="121" t="s">
        <v>78</v>
      </c>
      <c r="B36" s="96" t="s">
        <v>79</v>
      </c>
      <c r="C36" s="97" t="s">
        <v>10</v>
      </c>
      <c r="D36" s="95" t="s">
        <v>11</v>
      </c>
      <c r="E36" s="96" t="s">
        <v>80</v>
      </c>
      <c r="F36" s="96"/>
      <c r="G36" s="97"/>
      <c r="H36" s="97">
        <f t="shared" si="4"/>
        <v>0</v>
      </c>
      <c r="I36" s="97"/>
      <c r="J36" s="97">
        <f t="shared" si="5"/>
        <v>0</v>
      </c>
      <c r="K36" s="122"/>
    </row>
    <row r="37" spans="1:11" ht="47.25" x14ac:dyDescent="0.25">
      <c r="A37" s="121" t="s">
        <v>81</v>
      </c>
      <c r="B37" s="96" t="s">
        <v>82</v>
      </c>
      <c r="C37" s="97" t="s">
        <v>10</v>
      </c>
      <c r="D37" s="95" t="s">
        <v>11</v>
      </c>
      <c r="E37" s="96" t="s">
        <v>83</v>
      </c>
      <c r="F37" s="96"/>
      <c r="G37" s="97"/>
      <c r="H37" s="97">
        <f t="shared" si="4"/>
        <v>0</v>
      </c>
      <c r="I37" s="97"/>
      <c r="J37" s="97">
        <f t="shared" si="5"/>
        <v>0</v>
      </c>
      <c r="K37" s="122"/>
    </row>
    <row r="38" spans="1:11" ht="47.25" x14ac:dyDescent="0.25">
      <c r="A38" s="121" t="s">
        <v>84</v>
      </c>
      <c r="B38" s="96" t="s">
        <v>85</v>
      </c>
      <c r="C38" s="97" t="s">
        <v>10</v>
      </c>
      <c r="D38" s="95" t="s">
        <v>11</v>
      </c>
      <c r="E38" s="96" t="s">
        <v>86</v>
      </c>
      <c r="F38" s="96"/>
      <c r="G38" s="97"/>
      <c r="H38" s="97">
        <f t="shared" si="4"/>
        <v>0</v>
      </c>
      <c r="I38" s="97"/>
      <c r="J38" s="97">
        <f t="shared" si="5"/>
        <v>0</v>
      </c>
      <c r="K38" s="122"/>
    </row>
    <row r="39" spans="1:11" ht="47.25" x14ac:dyDescent="0.25">
      <c r="A39" s="121" t="s">
        <v>87</v>
      </c>
      <c r="B39" s="96" t="s">
        <v>88</v>
      </c>
      <c r="C39" s="97" t="s">
        <v>10</v>
      </c>
      <c r="D39" s="95" t="s">
        <v>11</v>
      </c>
      <c r="E39" s="96" t="s">
        <v>89</v>
      </c>
      <c r="F39" s="96"/>
      <c r="G39" s="97"/>
      <c r="H39" s="97">
        <f t="shared" si="4"/>
        <v>0</v>
      </c>
      <c r="I39" s="97"/>
      <c r="J39" s="97">
        <f t="shared" si="5"/>
        <v>0</v>
      </c>
      <c r="K39" s="122"/>
    </row>
    <row r="40" spans="1:11" ht="47.25" x14ac:dyDescent="0.25">
      <c r="A40" s="121" t="s">
        <v>90</v>
      </c>
      <c r="B40" s="96" t="s">
        <v>91</v>
      </c>
      <c r="C40" s="97" t="s">
        <v>10</v>
      </c>
      <c r="D40" s="95" t="s">
        <v>11</v>
      </c>
      <c r="E40" s="96" t="s">
        <v>92</v>
      </c>
      <c r="F40" s="96"/>
      <c r="G40" s="97"/>
      <c r="H40" s="97">
        <f t="shared" si="4"/>
        <v>0</v>
      </c>
      <c r="I40" s="97"/>
      <c r="J40" s="97">
        <f t="shared" si="5"/>
        <v>0</v>
      </c>
      <c r="K40" s="122"/>
    </row>
    <row r="41" spans="1:11" ht="47.25" x14ac:dyDescent="0.25">
      <c r="A41" s="121" t="s">
        <v>93</v>
      </c>
      <c r="B41" s="96" t="s">
        <v>94</v>
      </c>
      <c r="C41" s="97" t="s">
        <v>10</v>
      </c>
      <c r="D41" s="95" t="s">
        <v>11</v>
      </c>
      <c r="E41" s="96" t="s">
        <v>95</v>
      </c>
      <c r="F41" s="96"/>
      <c r="G41" s="97"/>
      <c r="H41" s="97">
        <f t="shared" si="4"/>
        <v>0</v>
      </c>
      <c r="I41" s="97"/>
      <c r="J41" s="97">
        <f t="shared" si="5"/>
        <v>0</v>
      </c>
      <c r="K41" s="122"/>
    </row>
    <row r="42" spans="1:11" ht="47.25" x14ac:dyDescent="0.25">
      <c r="A42" s="121" t="s">
        <v>96</v>
      </c>
      <c r="B42" s="96" t="s">
        <v>97</v>
      </c>
      <c r="C42" s="97" t="s">
        <v>10</v>
      </c>
      <c r="D42" s="95" t="s">
        <v>111</v>
      </c>
      <c r="E42" s="96" t="s">
        <v>98</v>
      </c>
      <c r="F42" s="96"/>
      <c r="G42" s="97"/>
      <c r="H42" s="97">
        <f t="shared" si="4"/>
        <v>0</v>
      </c>
      <c r="I42" s="97"/>
      <c r="J42" s="97">
        <f t="shared" si="5"/>
        <v>0</v>
      </c>
      <c r="K42" s="122"/>
    </row>
    <row r="43" spans="1:11" ht="47.25" x14ac:dyDescent="0.25">
      <c r="A43" s="121" t="s">
        <v>99</v>
      </c>
      <c r="B43" s="96" t="s">
        <v>100</v>
      </c>
      <c r="C43" s="97" t="s">
        <v>10</v>
      </c>
      <c r="D43" s="95" t="s">
        <v>11</v>
      </c>
      <c r="E43" s="96" t="s">
        <v>101</v>
      </c>
      <c r="F43" s="96"/>
      <c r="G43" s="97"/>
      <c r="H43" s="97">
        <f t="shared" si="4"/>
        <v>0</v>
      </c>
      <c r="I43" s="97"/>
      <c r="J43" s="97">
        <f t="shared" si="5"/>
        <v>0</v>
      </c>
      <c r="K43" s="122"/>
    </row>
    <row r="44" spans="1:11" ht="47.25" x14ac:dyDescent="0.25">
      <c r="A44" s="121" t="s">
        <v>102</v>
      </c>
      <c r="B44" s="96" t="s">
        <v>103</v>
      </c>
      <c r="C44" s="97" t="s">
        <v>10</v>
      </c>
      <c r="D44" s="95" t="s">
        <v>11</v>
      </c>
      <c r="E44" s="96" t="s">
        <v>104</v>
      </c>
      <c r="F44" s="96"/>
      <c r="G44" s="97"/>
      <c r="H44" s="97">
        <f t="shared" si="4"/>
        <v>0</v>
      </c>
      <c r="I44" s="97"/>
      <c r="J44" s="97">
        <f t="shared" si="5"/>
        <v>0</v>
      </c>
      <c r="K44" s="122"/>
    </row>
    <row r="45" spans="1:11" ht="47.25" x14ac:dyDescent="0.25">
      <c r="A45" s="121" t="s">
        <v>105</v>
      </c>
      <c r="B45" s="96" t="s">
        <v>106</v>
      </c>
      <c r="C45" s="97" t="s">
        <v>107</v>
      </c>
      <c r="D45" s="95" t="s">
        <v>111</v>
      </c>
      <c r="E45" s="96" t="s">
        <v>108</v>
      </c>
      <c r="F45" s="96"/>
      <c r="G45" s="97"/>
      <c r="H45" s="97">
        <f t="shared" si="4"/>
        <v>0</v>
      </c>
      <c r="I45" s="97"/>
      <c r="J45" s="97">
        <f t="shared" si="5"/>
        <v>0</v>
      </c>
      <c r="K45" s="122"/>
    </row>
    <row r="46" spans="1:11" ht="47.25" x14ac:dyDescent="0.25">
      <c r="A46" s="121" t="s">
        <v>109</v>
      </c>
      <c r="B46" s="96" t="s">
        <v>110</v>
      </c>
      <c r="C46" s="97" t="s">
        <v>30</v>
      </c>
      <c r="D46" s="95" t="s">
        <v>111</v>
      </c>
      <c r="E46" s="96" t="s">
        <v>112</v>
      </c>
      <c r="F46" s="96"/>
      <c r="G46" s="97"/>
      <c r="H46" s="97">
        <f t="shared" si="4"/>
        <v>0</v>
      </c>
      <c r="I46" s="97"/>
      <c r="J46" s="97">
        <f t="shared" si="5"/>
        <v>0</v>
      </c>
      <c r="K46" s="122"/>
    </row>
    <row r="47" spans="1:11" ht="47.25" x14ac:dyDescent="0.25">
      <c r="A47" s="121" t="s">
        <v>113</v>
      </c>
      <c r="B47" s="96" t="s">
        <v>114</v>
      </c>
      <c r="C47" s="97" t="s">
        <v>30</v>
      </c>
      <c r="D47" s="95" t="s">
        <v>111</v>
      </c>
      <c r="E47" s="96" t="s">
        <v>115</v>
      </c>
      <c r="F47" s="96"/>
      <c r="G47" s="97"/>
      <c r="H47" s="97">
        <f t="shared" si="4"/>
        <v>0</v>
      </c>
      <c r="I47" s="97"/>
      <c r="J47" s="97">
        <f t="shared" si="5"/>
        <v>0</v>
      </c>
      <c r="K47" s="122"/>
    </row>
    <row r="48" spans="1:11" x14ac:dyDescent="0.25">
      <c r="K48" s="135"/>
    </row>
    <row r="49" spans="1:11" s="32" customFormat="1" x14ac:dyDescent="0.25">
      <c r="A49" s="116" t="s">
        <v>116</v>
      </c>
      <c r="B49" s="117"/>
      <c r="C49" s="118"/>
      <c r="D49" s="119"/>
      <c r="E49" s="117"/>
      <c r="F49" s="117"/>
      <c r="G49" s="118"/>
      <c r="H49" s="118"/>
      <c r="I49" s="118"/>
      <c r="J49" s="118"/>
      <c r="K49" s="134"/>
    </row>
    <row r="50" spans="1:11" x14ac:dyDescent="0.25">
      <c r="K50" s="135"/>
    </row>
    <row r="51" spans="1:11" ht="47.25" x14ac:dyDescent="0.25">
      <c r="A51" s="121" t="s">
        <v>117</v>
      </c>
      <c r="B51" s="96" t="s">
        <v>118</v>
      </c>
      <c r="C51" s="97" t="s">
        <v>10</v>
      </c>
      <c r="D51" s="95" t="s">
        <v>11</v>
      </c>
      <c r="E51" s="96" t="s">
        <v>119</v>
      </c>
      <c r="F51" s="96"/>
      <c r="G51" s="97"/>
      <c r="H51" s="97">
        <f t="shared" ref="H51:H62" si="6">G51*5</f>
        <v>0</v>
      </c>
      <c r="I51" s="97"/>
      <c r="J51" s="97">
        <f t="shared" ref="J51:J62" si="7">I51*2.5</f>
        <v>0</v>
      </c>
      <c r="K51" s="122"/>
    </row>
    <row r="52" spans="1:11" ht="47.25" x14ac:dyDescent="0.25">
      <c r="A52" s="121" t="s">
        <v>120</v>
      </c>
      <c r="B52" s="96" t="s">
        <v>121</v>
      </c>
      <c r="C52" s="97" t="s">
        <v>10</v>
      </c>
      <c r="D52" s="95" t="s">
        <v>111</v>
      </c>
      <c r="E52" s="96" t="s">
        <v>122</v>
      </c>
      <c r="F52" s="96"/>
      <c r="G52" s="97"/>
      <c r="H52" s="97">
        <f t="shared" si="6"/>
        <v>0</v>
      </c>
      <c r="I52" s="97"/>
      <c r="J52" s="97">
        <f t="shared" si="7"/>
        <v>0</v>
      </c>
      <c r="K52" s="122"/>
    </row>
    <row r="53" spans="1:11" ht="47.25" x14ac:dyDescent="0.25">
      <c r="A53" s="121" t="s">
        <v>123</v>
      </c>
      <c r="B53" s="96" t="s">
        <v>124</v>
      </c>
      <c r="C53" s="97" t="s">
        <v>107</v>
      </c>
      <c r="D53" s="95" t="s">
        <v>111</v>
      </c>
      <c r="E53" s="96" t="s">
        <v>125</v>
      </c>
      <c r="F53" s="96"/>
      <c r="G53" s="97"/>
      <c r="H53" s="97">
        <f t="shared" si="6"/>
        <v>0</v>
      </c>
      <c r="I53" s="97"/>
      <c r="J53" s="97">
        <f t="shared" si="7"/>
        <v>0</v>
      </c>
      <c r="K53" s="122"/>
    </row>
    <row r="54" spans="1:11" ht="47.25" x14ac:dyDescent="0.25">
      <c r="A54" s="121" t="s">
        <v>126</v>
      </c>
      <c r="B54" s="96" t="s">
        <v>1418</v>
      </c>
      <c r="C54" s="97" t="s">
        <v>107</v>
      </c>
      <c r="D54" s="95" t="s">
        <v>111</v>
      </c>
      <c r="E54" s="96" t="s">
        <v>127</v>
      </c>
      <c r="F54" s="96"/>
      <c r="G54" s="97"/>
      <c r="H54" s="97">
        <f t="shared" si="6"/>
        <v>0</v>
      </c>
      <c r="I54" s="97"/>
      <c r="J54" s="97">
        <f t="shared" si="7"/>
        <v>0</v>
      </c>
      <c r="K54" s="122"/>
    </row>
    <row r="55" spans="1:11" ht="47.25" x14ac:dyDescent="0.25">
      <c r="A55" s="121" t="s">
        <v>128</v>
      </c>
      <c r="B55" s="96" t="s">
        <v>129</v>
      </c>
      <c r="C55" s="97" t="s">
        <v>10</v>
      </c>
      <c r="D55" s="95" t="s">
        <v>11</v>
      </c>
      <c r="E55" s="96" t="s">
        <v>130</v>
      </c>
      <c r="F55" s="96"/>
      <c r="G55" s="97"/>
      <c r="H55" s="97">
        <f t="shared" si="6"/>
        <v>0</v>
      </c>
      <c r="I55" s="97"/>
      <c r="J55" s="97">
        <f t="shared" si="7"/>
        <v>0</v>
      </c>
      <c r="K55" s="122"/>
    </row>
    <row r="56" spans="1:11" ht="47.25" x14ac:dyDescent="0.25">
      <c r="A56" s="121" t="s">
        <v>131</v>
      </c>
      <c r="B56" s="96" t="s">
        <v>132</v>
      </c>
      <c r="C56" s="97" t="s">
        <v>10</v>
      </c>
      <c r="D56" s="95" t="s">
        <v>11</v>
      </c>
      <c r="E56" s="96" t="s">
        <v>133</v>
      </c>
      <c r="F56" s="96"/>
      <c r="G56" s="97"/>
      <c r="H56" s="97">
        <f t="shared" si="6"/>
        <v>0</v>
      </c>
      <c r="I56" s="97"/>
      <c r="J56" s="97">
        <f t="shared" si="7"/>
        <v>0</v>
      </c>
      <c r="K56" s="122"/>
    </row>
    <row r="57" spans="1:11" ht="47.25" x14ac:dyDescent="0.25">
      <c r="A57" s="121" t="s">
        <v>134</v>
      </c>
      <c r="B57" s="96" t="s">
        <v>135</v>
      </c>
      <c r="C57" s="97" t="s">
        <v>10</v>
      </c>
      <c r="D57" s="95" t="s">
        <v>11</v>
      </c>
      <c r="E57" s="96" t="s">
        <v>136</v>
      </c>
      <c r="F57" s="96"/>
      <c r="G57" s="97"/>
      <c r="H57" s="97">
        <f t="shared" si="6"/>
        <v>0</v>
      </c>
      <c r="I57" s="97"/>
      <c r="J57" s="97">
        <f t="shared" si="7"/>
        <v>0</v>
      </c>
      <c r="K57" s="122"/>
    </row>
    <row r="58" spans="1:11" ht="47.25" x14ac:dyDescent="0.25">
      <c r="A58" s="121" t="s">
        <v>137</v>
      </c>
      <c r="B58" s="96" t="s">
        <v>138</v>
      </c>
      <c r="C58" s="97" t="s">
        <v>107</v>
      </c>
      <c r="D58" s="95" t="s">
        <v>111</v>
      </c>
      <c r="E58" s="96" t="s">
        <v>139</v>
      </c>
      <c r="F58" s="96"/>
      <c r="G58" s="97"/>
      <c r="H58" s="97">
        <f t="shared" si="6"/>
        <v>0</v>
      </c>
      <c r="I58" s="97"/>
      <c r="J58" s="97">
        <f t="shared" si="7"/>
        <v>0</v>
      </c>
      <c r="K58" s="122"/>
    </row>
    <row r="59" spans="1:11" ht="47.25" x14ac:dyDescent="0.25">
      <c r="A59" s="121" t="s">
        <v>140</v>
      </c>
      <c r="B59" s="96" t="s">
        <v>141</v>
      </c>
      <c r="C59" s="97" t="s">
        <v>10</v>
      </c>
      <c r="D59" s="95" t="s">
        <v>11</v>
      </c>
      <c r="E59" s="96" t="s">
        <v>142</v>
      </c>
      <c r="F59" s="96"/>
      <c r="G59" s="97"/>
      <c r="H59" s="97">
        <f t="shared" si="6"/>
        <v>0</v>
      </c>
      <c r="I59" s="97"/>
      <c r="J59" s="97">
        <f t="shared" si="7"/>
        <v>0</v>
      </c>
      <c r="K59" s="122"/>
    </row>
    <row r="60" spans="1:11" ht="47.25" x14ac:dyDescent="0.25">
      <c r="A60" s="121" t="s">
        <v>143</v>
      </c>
      <c r="B60" s="96" t="s">
        <v>144</v>
      </c>
      <c r="C60" s="97" t="s">
        <v>30</v>
      </c>
      <c r="D60" s="95" t="s">
        <v>111</v>
      </c>
      <c r="E60" s="96" t="s">
        <v>145</v>
      </c>
      <c r="F60" s="96"/>
      <c r="G60" s="97"/>
      <c r="H60" s="97">
        <f t="shared" si="6"/>
        <v>0</v>
      </c>
      <c r="I60" s="97"/>
      <c r="J60" s="97">
        <f t="shared" si="7"/>
        <v>0</v>
      </c>
      <c r="K60" s="122"/>
    </row>
    <row r="61" spans="1:11" ht="47.25" x14ac:dyDescent="0.25">
      <c r="A61" s="121" t="s">
        <v>146</v>
      </c>
      <c r="B61" s="96" t="s">
        <v>147</v>
      </c>
      <c r="C61" s="97" t="s">
        <v>30</v>
      </c>
      <c r="D61" s="95" t="s">
        <v>111</v>
      </c>
      <c r="E61" s="96" t="s">
        <v>148</v>
      </c>
      <c r="F61" s="96"/>
      <c r="G61" s="97"/>
      <c r="H61" s="97">
        <f t="shared" si="6"/>
        <v>0</v>
      </c>
      <c r="I61" s="97"/>
      <c r="J61" s="97">
        <f t="shared" si="7"/>
        <v>0</v>
      </c>
      <c r="K61" s="122"/>
    </row>
    <row r="62" spans="1:11" ht="47.25" x14ac:dyDescent="0.25">
      <c r="A62" s="121" t="s">
        <v>149</v>
      </c>
      <c r="B62" s="96" t="s">
        <v>150</v>
      </c>
      <c r="C62" s="97" t="s">
        <v>10</v>
      </c>
      <c r="D62" s="95" t="s">
        <v>11</v>
      </c>
      <c r="E62" s="96" t="s">
        <v>151</v>
      </c>
      <c r="F62" s="96"/>
      <c r="G62" s="97"/>
      <c r="H62" s="97">
        <f t="shared" si="6"/>
        <v>0</v>
      </c>
      <c r="I62" s="97"/>
      <c r="J62" s="97">
        <f t="shared" si="7"/>
        <v>0</v>
      </c>
      <c r="K62" s="122"/>
    </row>
    <row r="63" spans="1:11" x14ac:dyDescent="0.25">
      <c r="K63" s="135"/>
    </row>
    <row r="64" spans="1:11" s="32" customFormat="1" x14ac:dyDescent="0.25">
      <c r="A64" s="116" t="s">
        <v>152</v>
      </c>
      <c r="B64" s="117"/>
      <c r="C64" s="118"/>
      <c r="D64" s="119"/>
      <c r="E64" s="117"/>
      <c r="F64" s="117"/>
      <c r="G64" s="118"/>
      <c r="H64" s="118"/>
      <c r="I64" s="118"/>
      <c r="J64" s="118"/>
      <c r="K64" s="134"/>
    </row>
    <row r="65" spans="1:11" x14ac:dyDescent="0.25">
      <c r="K65" s="135"/>
    </row>
    <row r="66" spans="1:11" ht="47.25" x14ac:dyDescent="0.25">
      <c r="A66" s="121" t="s">
        <v>153</v>
      </c>
      <c r="B66" s="96" t="s">
        <v>154</v>
      </c>
      <c r="C66" s="97" t="s">
        <v>10</v>
      </c>
      <c r="D66" s="95" t="s">
        <v>11</v>
      </c>
      <c r="E66" s="96" t="s">
        <v>155</v>
      </c>
      <c r="F66" s="96"/>
      <c r="G66" s="97"/>
      <c r="H66" s="97">
        <f t="shared" ref="H66:H74" si="8">G66*5</f>
        <v>0</v>
      </c>
      <c r="I66" s="97"/>
      <c r="J66" s="97">
        <f t="shared" ref="J66:J74" si="9">I66*2.5</f>
        <v>0</v>
      </c>
      <c r="K66" s="122"/>
    </row>
    <row r="67" spans="1:11" ht="47.25" x14ac:dyDescent="0.25">
      <c r="A67" s="121" t="s">
        <v>156</v>
      </c>
      <c r="B67" s="96" t="s">
        <v>157</v>
      </c>
      <c r="C67" s="97" t="s">
        <v>107</v>
      </c>
      <c r="D67" s="95" t="s">
        <v>111</v>
      </c>
      <c r="E67" s="96" t="s">
        <v>158</v>
      </c>
      <c r="F67" s="96"/>
      <c r="G67" s="97"/>
      <c r="H67" s="97">
        <f t="shared" si="8"/>
        <v>0</v>
      </c>
      <c r="I67" s="97"/>
      <c r="J67" s="97">
        <f t="shared" si="9"/>
        <v>0</v>
      </c>
      <c r="K67" s="122"/>
    </row>
    <row r="68" spans="1:11" ht="47.25" x14ac:dyDescent="0.25">
      <c r="A68" s="121" t="s">
        <v>159</v>
      </c>
      <c r="B68" s="96" t="s">
        <v>160</v>
      </c>
      <c r="C68" s="97" t="s">
        <v>10</v>
      </c>
      <c r="D68" s="95" t="s">
        <v>11</v>
      </c>
      <c r="E68" s="96" t="s">
        <v>161</v>
      </c>
      <c r="F68" s="96"/>
      <c r="G68" s="97"/>
      <c r="H68" s="97">
        <f t="shared" si="8"/>
        <v>0</v>
      </c>
      <c r="I68" s="97"/>
      <c r="J68" s="97">
        <f t="shared" si="9"/>
        <v>0</v>
      </c>
      <c r="K68" s="122"/>
    </row>
    <row r="69" spans="1:11" ht="47.25" x14ac:dyDescent="0.25">
      <c r="A69" s="121" t="s">
        <v>162</v>
      </c>
      <c r="B69" s="96" t="s">
        <v>163</v>
      </c>
      <c r="C69" s="97" t="s">
        <v>10</v>
      </c>
      <c r="D69" s="95" t="s">
        <v>11</v>
      </c>
      <c r="E69" s="96" t="s">
        <v>164</v>
      </c>
      <c r="F69" s="96"/>
      <c r="G69" s="97"/>
      <c r="H69" s="97">
        <f t="shared" si="8"/>
        <v>0</v>
      </c>
      <c r="I69" s="97"/>
      <c r="J69" s="97">
        <f t="shared" si="9"/>
        <v>0</v>
      </c>
      <c r="K69" s="122"/>
    </row>
    <row r="70" spans="1:11" ht="47.25" x14ac:dyDescent="0.25">
      <c r="A70" s="121" t="s">
        <v>165</v>
      </c>
      <c r="B70" s="96" t="s">
        <v>166</v>
      </c>
      <c r="C70" s="97" t="s">
        <v>107</v>
      </c>
      <c r="D70" s="95" t="s">
        <v>11</v>
      </c>
      <c r="E70" s="96" t="s">
        <v>167</v>
      </c>
      <c r="F70" s="96"/>
      <c r="G70" s="97"/>
      <c r="H70" s="97">
        <f t="shared" si="8"/>
        <v>0</v>
      </c>
      <c r="I70" s="97"/>
      <c r="J70" s="97">
        <f t="shared" si="9"/>
        <v>0</v>
      </c>
      <c r="K70" s="122"/>
    </row>
    <row r="71" spans="1:11" ht="47.25" x14ac:dyDescent="0.25">
      <c r="A71" s="121" t="s">
        <v>168</v>
      </c>
      <c r="B71" s="96" t="s">
        <v>169</v>
      </c>
      <c r="C71" s="97" t="s">
        <v>30</v>
      </c>
      <c r="D71" s="95" t="s">
        <v>11</v>
      </c>
      <c r="E71" s="96" t="s">
        <v>170</v>
      </c>
      <c r="F71" s="96"/>
      <c r="G71" s="97"/>
      <c r="H71" s="97">
        <f t="shared" si="8"/>
        <v>0</v>
      </c>
      <c r="I71" s="97"/>
      <c r="J71" s="97">
        <f t="shared" si="9"/>
        <v>0</v>
      </c>
      <c r="K71" s="122"/>
    </row>
    <row r="72" spans="1:11" ht="47.25" x14ac:dyDescent="0.25">
      <c r="A72" s="121" t="s">
        <v>171</v>
      </c>
      <c r="B72" s="96" t="s">
        <v>172</v>
      </c>
      <c r="C72" s="97" t="s">
        <v>107</v>
      </c>
      <c r="D72" s="95" t="s">
        <v>11</v>
      </c>
      <c r="E72" s="96" t="s">
        <v>173</v>
      </c>
      <c r="F72" s="96"/>
      <c r="G72" s="97"/>
      <c r="H72" s="97">
        <f t="shared" si="8"/>
        <v>0</v>
      </c>
      <c r="I72" s="97"/>
      <c r="J72" s="97">
        <f t="shared" si="9"/>
        <v>0</v>
      </c>
      <c r="K72" s="122"/>
    </row>
    <row r="73" spans="1:11" ht="47.25" x14ac:dyDescent="0.25">
      <c r="A73" s="121" t="s">
        <v>174</v>
      </c>
      <c r="B73" s="96" t="s">
        <v>175</v>
      </c>
      <c r="C73" s="97" t="s">
        <v>30</v>
      </c>
      <c r="D73" s="95" t="s">
        <v>111</v>
      </c>
      <c r="E73" s="96" t="s">
        <v>176</v>
      </c>
      <c r="F73" s="96"/>
      <c r="G73" s="97"/>
      <c r="H73" s="97">
        <f t="shared" si="8"/>
        <v>0</v>
      </c>
      <c r="I73" s="97"/>
      <c r="J73" s="97">
        <f t="shared" si="9"/>
        <v>0</v>
      </c>
      <c r="K73" s="122"/>
    </row>
    <row r="74" spans="1:11" ht="47.25" x14ac:dyDescent="0.25">
      <c r="A74" s="121" t="s">
        <v>177</v>
      </c>
      <c r="B74" s="96" t="s">
        <v>178</v>
      </c>
      <c r="C74" s="97" t="s">
        <v>30</v>
      </c>
      <c r="D74" s="95" t="s">
        <v>111</v>
      </c>
      <c r="E74" s="96" t="s">
        <v>179</v>
      </c>
      <c r="F74" s="96"/>
      <c r="G74" s="97"/>
      <c r="H74" s="97">
        <f t="shared" si="8"/>
        <v>0</v>
      </c>
      <c r="I74" s="97"/>
      <c r="J74" s="97">
        <f t="shared" si="9"/>
        <v>0</v>
      </c>
      <c r="K74" s="122"/>
    </row>
    <row r="75" spans="1:11" x14ac:dyDescent="0.25">
      <c r="K75" s="135"/>
    </row>
    <row r="76" spans="1:11" s="32" customFormat="1" x14ac:dyDescent="0.25">
      <c r="A76" s="116" t="s">
        <v>180</v>
      </c>
      <c r="B76" s="117"/>
      <c r="C76" s="118"/>
      <c r="D76" s="119"/>
      <c r="E76" s="117"/>
      <c r="F76" s="117"/>
      <c r="G76" s="118"/>
      <c r="H76" s="118"/>
      <c r="I76" s="118"/>
      <c r="J76" s="118"/>
      <c r="K76" s="134"/>
    </row>
    <row r="77" spans="1:11" x14ac:dyDescent="0.25">
      <c r="K77" s="135"/>
    </row>
    <row r="78" spans="1:11" ht="47.25" x14ac:dyDescent="0.25">
      <c r="A78" s="121" t="s">
        <v>181</v>
      </c>
      <c r="B78" s="96" t="s">
        <v>182</v>
      </c>
      <c r="C78" s="97" t="s">
        <v>10</v>
      </c>
      <c r="D78" s="95" t="s">
        <v>11</v>
      </c>
      <c r="E78" s="96" t="s">
        <v>183</v>
      </c>
      <c r="F78" s="96"/>
      <c r="G78" s="97"/>
      <c r="H78" s="97">
        <f t="shared" ref="H78:H88" si="10">G78*5</f>
        <v>0</v>
      </c>
      <c r="I78" s="97"/>
      <c r="J78" s="97">
        <f t="shared" ref="J78:J88" si="11">I78*2.5</f>
        <v>0</v>
      </c>
      <c r="K78" s="122"/>
    </row>
    <row r="79" spans="1:11" ht="47.25" x14ac:dyDescent="0.25">
      <c r="A79" s="121" t="s">
        <v>184</v>
      </c>
      <c r="B79" s="96" t="s">
        <v>185</v>
      </c>
      <c r="C79" s="97" t="s">
        <v>10</v>
      </c>
      <c r="D79" s="95" t="s">
        <v>11</v>
      </c>
      <c r="E79" s="96" t="s">
        <v>186</v>
      </c>
      <c r="F79" s="96"/>
      <c r="G79" s="97"/>
      <c r="H79" s="97">
        <f t="shared" si="10"/>
        <v>0</v>
      </c>
      <c r="I79" s="97"/>
      <c r="J79" s="97">
        <f t="shared" si="11"/>
        <v>0</v>
      </c>
      <c r="K79" s="122"/>
    </row>
    <row r="80" spans="1:11" ht="47.25" x14ac:dyDescent="0.25">
      <c r="A80" s="121" t="s">
        <v>187</v>
      </c>
      <c r="B80" s="96" t="s">
        <v>188</v>
      </c>
      <c r="C80" s="97" t="s">
        <v>10</v>
      </c>
      <c r="D80" s="95" t="s">
        <v>11</v>
      </c>
      <c r="E80" s="96" t="s">
        <v>189</v>
      </c>
      <c r="F80" s="96"/>
      <c r="G80" s="97"/>
      <c r="H80" s="97">
        <f t="shared" si="10"/>
        <v>0</v>
      </c>
      <c r="I80" s="97"/>
      <c r="J80" s="97">
        <f t="shared" si="11"/>
        <v>0</v>
      </c>
      <c r="K80" s="122"/>
    </row>
    <row r="81" spans="1:11" ht="47.25" x14ac:dyDescent="0.25">
      <c r="A81" s="121" t="s">
        <v>190</v>
      </c>
      <c r="B81" s="96" t="s">
        <v>191</v>
      </c>
      <c r="C81" s="97" t="s">
        <v>107</v>
      </c>
      <c r="D81" s="95" t="s">
        <v>111</v>
      </c>
      <c r="E81" s="96" t="s">
        <v>192</v>
      </c>
      <c r="F81" s="96"/>
      <c r="G81" s="97"/>
      <c r="H81" s="97">
        <f t="shared" si="10"/>
        <v>0</v>
      </c>
      <c r="I81" s="97"/>
      <c r="J81" s="97">
        <f t="shared" si="11"/>
        <v>0</v>
      </c>
      <c r="K81" s="122"/>
    </row>
    <row r="82" spans="1:11" ht="47.25" x14ac:dyDescent="0.25">
      <c r="A82" s="121" t="s">
        <v>193</v>
      </c>
      <c r="B82" s="96" t="s">
        <v>194</v>
      </c>
      <c r="C82" s="97" t="s">
        <v>10</v>
      </c>
      <c r="D82" s="95" t="s">
        <v>111</v>
      </c>
      <c r="E82" s="96" t="s">
        <v>195</v>
      </c>
      <c r="F82" s="96"/>
      <c r="G82" s="97"/>
      <c r="H82" s="97">
        <f t="shared" si="10"/>
        <v>0</v>
      </c>
      <c r="I82" s="97"/>
      <c r="J82" s="97">
        <f t="shared" si="11"/>
        <v>0</v>
      </c>
      <c r="K82" s="122"/>
    </row>
    <row r="83" spans="1:11" ht="47.25" x14ac:dyDescent="0.25">
      <c r="A83" s="121" t="s">
        <v>196</v>
      </c>
      <c r="B83" s="96" t="s">
        <v>197</v>
      </c>
      <c r="C83" s="97" t="s">
        <v>107</v>
      </c>
      <c r="D83" s="95" t="s">
        <v>111</v>
      </c>
      <c r="E83" s="96" t="s">
        <v>198</v>
      </c>
      <c r="F83" s="96"/>
      <c r="G83" s="97"/>
      <c r="H83" s="97">
        <f t="shared" si="10"/>
        <v>0</v>
      </c>
      <c r="I83" s="97"/>
      <c r="J83" s="97">
        <f t="shared" si="11"/>
        <v>0</v>
      </c>
      <c r="K83" s="122"/>
    </row>
    <row r="84" spans="1:11" ht="47.25" x14ac:dyDescent="0.25">
      <c r="A84" s="121" t="s">
        <v>199</v>
      </c>
      <c r="B84" s="96" t="s">
        <v>200</v>
      </c>
      <c r="C84" s="97" t="s">
        <v>107</v>
      </c>
      <c r="D84" s="95" t="s">
        <v>11</v>
      </c>
      <c r="E84" s="96" t="s">
        <v>201</v>
      </c>
      <c r="F84" s="96"/>
      <c r="G84" s="97"/>
      <c r="H84" s="97">
        <f t="shared" si="10"/>
        <v>0</v>
      </c>
      <c r="I84" s="97"/>
      <c r="J84" s="97">
        <f t="shared" si="11"/>
        <v>0</v>
      </c>
      <c r="K84" s="122"/>
    </row>
    <row r="85" spans="1:11" ht="47.25" x14ac:dyDescent="0.25">
      <c r="A85" s="121" t="s">
        <v>202</v>
      </c>
      <c r="B85" s="96" t="s">
        <v>203</v>
      </c>
      <c r="C85" s="97" t="s">
        <v>107</v>
      </c>
      <c r="D85" s="95" t="s">
        <v>111</v>
      </c>
      <c r="E85" s="96" t="s">
        <v>204</v>
      </c>
      <c r="F85" s="96"/>
      <c r="G85" s="97"/>
      <c r="H85" s="97">
        <f t="shared" si="10"/>
        <v>0</v>
      </c>
      <c r="I85" s="97"/>
      <c r="J85" s="97">
        <f t="shared" si="11"/>
        <v>0</v>
      </c>
      <c r="K85" s="122"/>
    </row>
    <row r="86" spans="1:11" ht="47.25" x14ac:dyDescent="0.25">
      <c r="A86" s="121" t="s">
        <v>205</v>
      </c>
      <c r="B86" s="96" t="s">
        <v>206</v>
      </c>
      <c r="C86" s="97" t="s">
        <v>10</v>
      </c>
      <c r="D86" s="95" t="s">
        <v>111</v>
      </c>
      <c r="E86" s="96" t="s">
        <v>207</v>
      </c>
      <c r="F86" s="96"/>
      <c r="G86" s="97"/>
      <c r="H86" s="97">
        <f t="shared" si="10"/>
        <v>0</v>
      </c>
      <c r="I86" s="97"/>
      <c r="J86" s="97">
        <f t="shared" si="11"/>
        <v>0</v>
      </c>
      <c r="K86" s="122"/>
    </row>
    <row r="87" spans="1:11" ht="47.25" x14ac:dyDescent="0.25">
      <c r="A87" s="121" t="s">
        <v>208</v>
      </c>
      <c r="B87" s="96" t="s">
        <v>209</v>
      </c>
      <c r="C87" s="97" t="s">
        <v>107</v>
      </c>
      <c r="D87" s="95" t="s">
        <v>111</v>
      </c>
      <c r="E87" s="96" t="s">
        <v>210</v>
      </c>
      <c r="F87" s="96"/>
      <c r="G87" s="97"/>
      <c r="H87" s="97">
        <f t="shared" si="10"/>
        <v>0</v>
      </c>
      <c r="I87" s="97"/>
      <c r="J87" s="97">
        <f t="shared" si="11"/>
        <v>0</v>
      </c>
      <c r="K87" s="122"/>
    </row>
    <row r="88" spans="1:11" ht="31.5" x14ac:dyDescent="0.25">
      <c r="A88" s="121" t="s">
        <v>211</v>
      </c>
      <c r="B88" s="96" t="s">
        <v>212</v>
      </c>
      <c r="C88" s="97" t="s">
        <v>30</v>
      </c>
      <c r="D88" s="95" t="s">
        <v>111</v>
      </c>
      <c r="E88" s="96" t="s">
        <v>213</v>
      </c>
      <c r="F88" s="96"/>
      <c r="G88" s="97"/>
      <c r="H88" s="97">
        <f t="shared" si="10"/>
        <v>0</v>
      </c>
      <c r="I88" s="97"/>
      <c r="J88" s="97">
        <f t="shared" si="11"/>
        <v>0</v>
      </c>
      <c r="K88" s="122"/>
    </row>
    <row r="89" spans="1:11" x14ac:dyDescent="0.25">
      <c r="K89" s="135"/>
    </row>
    <row r="90" spans="1:11" s="32" customFormat="1" x14ac:dyDescent="0.25">
      <c r="A90" s="116" t="s">
        <v>214</v>
      </c>
      <c r="B90" s="117"/>
      <c r="C90" s="118"/>
      <c r="D90" s="119"/>
      <c r="E90" s="117"/>
      <c r="F90" s="117"/>
      <c r="G90" s="118"/>
      <c r="H90" s="118"/>
      <c r="I90" s="118"/>
      <c r="J90" s="118"/>
      <c r="K90" s="134"/>
    </row>
    <row r="91" spans="1:11" x14ac:dyDescent="0.25">
      <c r="K91" s="135"/>
    </row>
    <row r="92" spans="1:11" ht="47.25" x14ac:dyDescent="0.25">
      <c r="A92" s="121" t="s">
        <v>215</v>
      </c>
      <c r="B92" s="96" t="s">
        <v>216</v>
      </c>
      <c r="C92" s="97" t="s">
        <v>217</v>
      </c>
      <c r="D92" s="95" t="s">
        <v>11</v>
      </c>
      <c r="E92" s="96" t="s">
        <v>219</v>
      </c>
      <c r="F92" s="96"/>
      <c r="G92" s="97"/>
      <c r="H92" s="97">
        <f t="shared" ref="H92:H96" si="12">G92*5</f>
        <v>0</v>
      </c>
      <c r="I92" s="97"/>
      <c r="J92" s="97">
        <f t="shared" ref="J92:J96" si="13">I92*2.5</f>
        <v>0</v>
      </c>
      <c r="K92" s="122"/>
    </row>
    <row r="93" spans="1:11" ht="47.25" x14ac:dyDescent="0.25">
      <c r="A93" s="121" t="s">
        <v>220</v>
      </c>
      <c r="B93" s="96" t="s">
        <v>221</v>
      </c>
      <c r="C93" s="97" t="s">
        <v>217</v>
      </c>
      <c r="D93" s="95" t="s">
        <v>11</v>
      </c>
      <c r="E93" s="96" t="s">
        <v>222</v>
      </c>
      <c r="F93" s="96"/>
      <c r="G93" s="97"/>
      <c r="H93" s="97">
        <f t="shared" si="12"/>
        <v>0</v>
      </c>
      <c r="I93" s="97"/>
      <c r="J93" s="97">
        <f t="shared" si="13"/>
        <v>0</v>
      </c>
      <c r="K93" s="122"/>
    </row>
    <row r="94" spans="1:11" ht="47.25" x14ac:dyDescent="0.25">
      <c r="A94" s="121" t="s">
        <v>223</v>
      </c>
      <c r="B94" s="96" t="s">
        <v>224</v>
      </c>
      <c r="C94" s="97" t="s">
        <v>225</v>
      </c>
      <c r="D94" s="95" t="s">
        <v>111</v>
      </c>
      <c r="E94" s="96" t="s">
        <v>227</v>
      </c>
      <c r="F94" s="96"/>
      <c r="G94" s="97"/>
      <c r="H94" s="97">
        <f t="shared" si="12"/>
        <v>0</v>
      </c>
      <c r="I94" s="97"/>
      <c r="J94" s="97">
        <f t="shared" si="13"/>
        <v>0</v>
      </c>
      <c r="K94" s="122"/>
    </row>
    <row r="95" spans="1:11" ht="63" x14ac:dyDescent="0.25">
      <c r="A95" s="121" t="s">
        <v>228</v>
      </c>
      <c r="B95" s="96" t="s">
        <v>229</v>
      </c>
      <c r="C95" s="97" t="s">
        <v>217</v>
      </c>
      <c r="D95" s="95" t="s">
        <v>11</v>
      </c>
      <c r="E95" s="96" t="s">
        <v>230</v>
      </c>
      <c r="F95" s="96"/>
      <c r="G95" s="97"/>
      <c r="H95" s="97">
        <f t="shared" si="12"/>
        <v>0</v>
      </c>
      <c r="I95" s="97"/>
      <c r="J95" s="97">
        <f t="shared" si="13"/>
        <v>0</v>
      </c>
      <c r="K95" s="122"/>
    </row>
    <row r="96" spans="1:11" ht="47.25" x14ac:dyDescent="0.25">
      <c r="A96" s="121" t="s">
        <v>231</v>
      </c>
      <c r="B96" s="96" t="s">
        <v>232</v>
      </c>
      <c r="C96" s="97" t="s">
        <v>217</v>
      </c>
      <c r="D96" s="99" t="s">
        <v>111</v>
      </c>
      <c r="E96" s="96" t="s">
        <v>233</v>
      </c>
      <c r="F96" s="96"/>
      <c r="G96" s="97"/>
      <c r="H96" s="97">
        <f t="shared" si="12"/>
        <v>0</v>
      </c>
      <c r="I96" s="97"/>
      <c r="J96" s="97">
        <f t="shared" si="13"/>
        <v>0</v>
      </c>
      <c r="K96" s="122"/>
    </row>
    <row r="97" spans="1:11" x14ac:dyDescent="0.25">
      <c r="K97" s="135"/>
    </row>
    <row r="98" spans="1:11" s="32" customFormat="1" x14ac:dyDescent="0.25">
      <c r="A98" s="116" t="s">
        <v>234</v>
      </c>
      <c r="B98" s="117"/>
      <c r="C98" s="118"/>
      <c r="D98" s="119"/>
      <c r="E98" s="117"/>
      <c r="F98" s="117"/>
      <c r="G98" s="118"/>
      <c r="H98" s="118"/>
      <c r="I98" s="118"/>
      <c r="J98" s="118"/>
      <c r="K98" s="134"/>
    </row>
    <row r="99" spans="1:11" x14ac:dyDescent="0.25">
      <c r="K99" s="135"/>
    </row>
    <row r="100" spans="1:11" ht="47.25" x14ac:dyDescent="0.25">
      <c r="A100" s="121" t="s">
        <v>235</v>
      </c>
      <c r="B100" s="96" t="s">
        <v>236</v>
      </c>
      <c r="C100" s="97" t="s">
        <v>217</v>
      </c>
      <c r="D100" s="95" t="s">
        <v>11</v>
      </c>
      <c r="E100" s="96" t="s">
        <v>237</v>
      </c>
      <c r="F100" s="96"/>
      <c r="G100" s="97"/>
      <c r="H100" s="97">
        <f t="shared" ref="H100:H110" si="14">G100*5</f>
        <v>0</v>
      </c>
      <c r="I100" s="97"/>
      <c r="J100" s="97">
        <f t="shared" ref="J100:J110" si="15">I100*2.5</f>
        <v>0</v>
      </c>
      <c r="K100" s="122"/>
    </row>
    <row r="101" spans="1:11" ht="31.5" x14ac:dyDescent="0.25">
      <c r="A101" s="121" t="s">
        <v>238</v>
      </c>
      <c r="B101" s="96" t="s">
        <v>239</v>
      </c>
      <c r="C101" s="97" t="s">
        <v>217</v>
      </c>
      <c r="D101" s="95" t="s">
        <v>11</v>
      </c>
      <c r="E101" s="96" t="s">
        <v>240</v>
      </c>
      <c r="F101" s="96"/>
      <c r="G101" s="97"/>
      <c r="H101" s="97">
        <f t="shared" si="14"/>
        <v>0</v>
      </c>
      <c r="I101" s="97"/>
      <c r="J101" s="97">
        <f t="shared" si="15"/>
        <v>0</v>
      </c>
      <c r="K101" s="122"/>
    </row>
    <row r="102" spans="1:11" ht="47.25" x14ac:dyDescent="0.25">
      <c r="A102" s="121" t="s">
        <v>241</v>
      </c>
      <c r="B102" s="96" t="s">
        <v>242</v>
      </c>
      <c r="C102" s="97" t="s">
        <v>217</v>
      </c>
      <c r="D102" s="95" t="s">
        <v>11</v>
      </c>
      <c r="E102" s="96" t="s">
        <v>243</v>
      </c>
      <c r="F102" s="96"/>
      <c r="G102" s="97"/>
      <c r="H102" s="97">
        <f t="shared" si="14"/>
        <v>0</v>
      </c>
      <c r="I102" s="97"/>
      <c r="J102" s="97">
        <f t="shared" si="15"/>
        <v>0</v>
      </c>
      <c r="K102" s="122"/>
    </row>
    <row r="103" spans="1:11" ht="47.25" x14ac:dyDescent="0.25">
      <c r="A103" s="121" t="s">
        <v>244</v>
      </c>
      <c r="B103" s="96" t="s">
        <v>245</v>
      </c>
      <c r="C103" s="97" t="s">
        <v>217</v>
      </c>
      <c r="D103" s="95" t="s">
        <v>11</v>
      </c>
      <c r="E103" s="96" t="s">
        <v>246</v>
      </c>
      <c r="F103" s="96"/>
      <c r="G103" s="97"/>
      <c r="H103" s="97">
        <f t="shared" si="14"/>
        <v>0</v>
      </c>
      <c r="I103" s="97"/>
      <c r="J103" s="97">
        <f t="shared" si="15"/>
        <v>0</v>
      </c>
      <c r="K103" s="122"/>
    </row>
    <row r="104" spans="1:11" ht="63" x14ac:dyDescent="0.25">
      <c r="A104" s="121" t="s">
        <v>247</v>
      </c>
      <c r="B104" s="96" t="s">
        <v>1419</v>
      </c>
      <c r="C104" s="97" t="s">
        <v>217</v>
      </c>
      <c r="D104" s="95" t="s">
        <v>11</v>
      </c>
      <c r="E104" s="96" t="s">
        <v>248</v>
      </c>
      <c r="F104" s="96"/>
      <c r="G104" s="97"/>
      <c r="H104" s="97">
        <f t="shared" si="14"/>
        <v>0</v>
      </c>
      <c r="I104" s="97"/>
      <c r="J104" s="97">
        <f t="shared" si="15"/>
        <v>0</v>
      </c>
      <c r="K104" s="122"/>
    </row>
    <row r="105" spans="1:11" ht="47.25" x14ac:dyDescent="0.25">
      <c r="A105" s="121" t="s">
        <v>249</v>
      </c>
      <c r="B105" s="96" t="s">
        <v>250</v>
      </c>
      <c r="C105" s="97" t="s">
        <v>217</v>
      </c>
      <c r="D105" s="95" t="s">
        <v>11</v>
      </c>
      <c r="E105" s="96" t="s">
        <v>251</v>
      </c>
      <c r="F105" s="96"/>
      <c r="G105" s="97"/>
      <c r="H105" s="97">
        <f t="shared" si="14"/>
        <v>0</v>
      </c>
      <c r="I105" s="97"/>
      <c r="J105" s="97">
        <f t="shared" si="15"/>
        <v>0</v>
      </c>
      <c r="K105" s="122"/>
    </row>
    <row r="106" spans="1:11" ht="47.25" x14ac:dyDescent="0.25">
      <c r="A106" s="121" t="s">
        <v>252</v>
      </c>
      <c r="B106" s="96" t="s">
        <v>253</v>
      </c>
      <c r="C106" s="97" t="s">
        <v>225</v>
      </c>
      <c r="D106" s="95" t="s">
        <v>111</v>
      </c>
      <c r="E106" s="96" t="s">
        <v>254</v>
      </c>
      <c r="F106" s="96"/>
      <c r="G106" s="97"/>
      <c r="H106" s="97">
        <f t="shared" si="14"/>
        <v>0</v>
      </c>
      <c r="I106" s="97"/>
      <c r="J106" s="97">
        <f t="shared" si="15"/>
        <v>0</v>
      </c>
      <c r="K106" s="122"/>
    </row>
    <row r="107" spans="1:11" ht="31.5" x14ac:dyDescent="0.25">
      <c r="A107" s="121" t="s">
        <v>255</v>
      </c>
      <c r="B107" s="96" t="s">
        <v>256</v>
      </c>
      <c r="C107" s="97" t="s">
        <v>225</v>
      </c>
      <c r="D107" s="95" t="s">
        <v>111</v>
      </c>
      <c r="E107" s="96" t="s">
        <v>257</v>
      </c>
      <c r="F107" s="96"/>
      <c r="G107" s="97"/>
      <c r="H107" s="97">
        <f t="shared" si="14"/>
        <v>0</v>
      </c>
      <c r="I107" s="97"/>
      <c r="J107" s="97">
        <f t="shared" si="15"/>
        <v>0</v>
      </c>
      <c r="K107" s="122"/>
    </row>
    <row r="108" spans="1:11" ht="47.25" x14ac:dyDescent="0.25">
      <c r="A108" s="121" t="s">
        <v>258</v>
      </c>
      <c r="B108" s="96" t="s">
        <v>259</v>
      </c>
      <c r="C108" s="97" t="s">
        <v>225</v>
      </c>
      <c r="D108" s="95" t="s">
        <v>111</v>
      </c>
      <c r="E108" s="96" t="s">
        <v>260</v>
      </c>
      <c r="F108" s="96"/>
      <c r="G108" s="97"/>
      <c r="H108" s="97">
        <f t="shared" si="14"/>
        <v>0</v>
      </c>
      <c r="I108" s="97"/>
      <c r="J108" s="97">
        <f t="shared" si="15"/>
        <v>0</v>
      </c>
      <c r="K108" s="122"/>
    </row>
    <row r="109" spans="1:11" ht="63" x14ac:dyDescent="0.25">
      <c r="A109" s="121" t="s">
        <v>261</v>
      </c>
      <c r="B109" s="96" t="s">
        <v>262</v>
      </c>
      <c r="C109" s="97" t="s">
        <v>217</v>
      </c>
      <c r="D109" s="99" t="s">
        <v>11</v>
      </c>
      <c r="E109" s="96" t="s">
        <v>263</v>
      </c>
      <c r="F109" s="96"/>
      <c r="G109" s="97"/>
      <c r="H109" s="97">
        <f t="shared" si="14"/>
        <v>0</v>
      </c>
      <c r="I109" s="97"/>
      <c r="J109" s="97">
        <f t="shared" si="15"/>
        <v>0</v>
      </c>
      <c r="K109" s="122"/>
    </row>
    <row r="110" spans="1:11" ht="47.25" x14ac:dyDescent="0.25">
      <c r="A110" s="121" t="s">
        <v>264</v>
      </c>
      <c r="B110" s="96" t="s">
        <v>265</v>
      </c>
      <c r="C110" s="97" t="s">
        <v>266</v>
      </c>
      <c r="D110" s="95" t="s">
        <v>111</v>
      </c>
      <c r="E110" s="96" t="s">
        <v>267</v>
      </c>
      <c r="F110" s="96"/>
      <c r="G110" s="97"/>
      <c r="H110" s="97">
        <f t="shared" si="14"/>
        <v>0</v>
      </c>
      <c r="I110" s="97"/>
      <c r="J110" s="97">
        <f t="shared" si="15"/>
        <v>0</v>
      </c>
      <c r="K110" s="122"/>
    </row>
    <row r="111" spans="1:11" x14ac:dyDescent="0.25">
      <c r="K111" s="135"/>
    </row>
    <row r="112" spans="1:11" s="32" customFormat="1" x14ac:dyDescent="0.25">
      <c r="A112" s="116" t="s">
        <v>268</v>
      </c>
      <c r="B112" s="117"/>
      <c r="C112" s="118"/>
      <c r="D112" s="119"/>
      <c r="E112" s="117"/>
      <c r="F112" s="117"/>
      <c r="G112" s="118"/>
      <c r="H112" s="118"/>
      <c r="I112" s="118"/>
      <c r="J112" s="118"/>
      <c r="K112" s="134"/>
    </row>
    <row r="113" spans="1:84" x14ac:dyDescent="0.25">
      <c r="K113" s="135"/>
    </row>
    <row r="114" spans="1:84" ht="63" x14ac:dyDescent="0.25">
      <c r="A114" s="121" t="s">
        <v>269</v>
      </c>
      <c r="B114" s="96" t="s">
        <v>270</v>
      </c>
      <c r="C114" s="97" t="s">
        <v>217</v>
      </c>
      <c r="D114" s="95" t="s">
        <v>111</v>
      </c>
      <c r="E114" s="96" t="s">
        <v>271</v>
      </c>
      <c r="F114" s="96"/>
      <c r="G114" s="97"/>
      <c r="H114" s="97">
        <f t="shared" ref="H114:H118" si="16">G114*5</f>
        <v>0</v>
      </c>
      <c r="I114" s="97"/>
      <c r="J114" s="97">
        <f t="shared" ref="J114:J118" si="17">I114*2.5</f>
        <v>0</v>
      </c>
      <c r="K114" s="122"/>
    </row>
    <row r="115" spans="1:84" ht="63" x14ac:dyDescent="0.25">
      <c r="A115" s="121" t="s">
        <v>272</v>
      </c>
      <c r="B115" s="96" t="s">
        <v>273</v>
      </c>
      <c r="C115" s="97" t="s">
        <v>217</v>
      </c>
      <c r="D115" s="95" t="s">
        <v>111</v>
      </c>
      <c r="E115" s="96" t="s">
        <v>274</v>
      </c>
      <c r="F115" s="96"/>
      <c r="G115" s="97"/>
      <c r="H115" s="97">
        <f t="shared" si="16"/>
        <v>0</v>
      </c>
      <c r="I115" s="97"/>
      <c r="J115" s="97">
        <f t="shared" si="17"/>
        <v>0</v>
      </c>
      <c r="K115" s="122"/>
    </row>
    <row r="116" spans="1:84" ht="47.25" x14ac:dyDescent="0.25">
      <c r="A116" s="121" t="s">
        <v>275</v>
      </c>
      <c r="B116" s="96" t="s">
        <v>276</v>
      </c>
      <c r="C116" s="97" t="s">
        <v>217</v>
      </c>
      <c r="D116" s="95" t="s">
        <v>111</v>
      </c>
      <c r="E116" s="96" t="s">
        <v>277</v>
      </c>
      <c r="F116" s="96"/>
      <c r="G116" s="97"/>
      <c r="H116" s="97">
        <f t="shared" si="16"/>
        <v>0</v>
      </c>
      <c r="I116" s="97"/>
      <c r="J116" s="97">
        <f t="shared" si="17"/>
        <v>0</v>
      </c>
      <c r="K116" s="122"/>
    </row>
    <row r="117" spans="1:84" ht="47.25" x14ac:dyDescent="0.25">
      <c r="A117" s="121" t="s">
        <v>278</v>
      </c>
      <c r="B117" s="96" t="s">
        <v>279</v>
      </c>
      <c r="C117" s="97" t="s">
        <v>217</v>
      </c>
      <c r="D117" s="95" t="s">
        <v>111</v>
      </c>
      <c r="E117" s="96" t="s">
        <v>280</v>
      </c>
      <c r="F117" s="96"/>
      <c r="G117" s="97"/>
      <c r="H117" s="97">
        <f t="shared" si="16"/>
        <v>0</v>
      </c>
      <c r="I117" s="97"/>
      <c r="J117" s="97">
        <f t="shared" si="17"/>
        <v>0</v>
      </c>
      <c r="K117" s="122"/>
    </row>
    <row r="118" spans="1:84" ht="47.25" x14ac:dyDescent="0.25">
      <c r="A118" s="121" t="s">
        <v>281</v>
      </c>
      <c r="B118" s="96" t="s">
        <v>282</v>
      </c>
      <c r="C118" s="97" t="s">
        <v>217</v>
      </c>
      <c r="D118" s="95" t="s">
        <v>111</v>
      </c>
      <c r="E118" s="96" t="s">
        <v>283</v>
      </c>
      <c r="F118" s="96"/>
      <c r="G118" s="97"/>
      <c r="H118" s="97">
        <f t="shared" si="16"/>
        <v>0</v>
      </c>
      <c r="I118" s="97"/>
      <c r="J118" s="97">
        <f t="shared" si="17"/>
        <v>0</v>
      </c>
      <c r="K118" s="122"/>
    </row>
    <row r="119" spans="1:84" x14ac:dyDescent="0.25">
      <c r="K119" s="135"/>
    </row>
    <row r="120" spans="1:84" s="14" customFormat="1" x14ac:dyDescent="0.25">
      <c r="A120" s="116" t="s">
        <v>284</v>
      </c>
      <c r="B120" s="117"/>
      <c r="C120" s="118"/>
      <c r="D120" s="119"/>
      <c r="E120" s="117"/>
      <c r="F120" s="117"/>
      <c r="G120" s="118"/>
      <c r="H120" s="118"/>
      <c r="I120" s="118"/>
      <c r="J120" s="118"/>
      <c r="K120" s="134"/>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c r="BI120" s="32"/>
      <c r="BJ120" s="32"/>
      <c r="BK120" s="32"/>
      <c r="BL120" s="32"/>
      <c r="BM120" s="32"/>
      <c r="BN120" s="32"/>
      <c r="BO120" s="32"/>
      <c r="BP120" s="32"/>
      <c r="BQ120" s="32"/>
      <c r="BR120" s="32"/>
      <c r="BS120" s="32"/>
      <c r="BT120" s="32"/>
      <c r="BU120" s="32"/>
      <c r="BV120" s="32"/>
      <c r="BW120" s="32"/>
      <c r="BX120" s="32"/>
      <c r="BY120" s="32"/>
      <c r="BZ120" s="32"/>
      <c r="CA120" s="32"/>
      <c r="CB120" s="32"/>
      <c r="CC120" s="32"/>
      <c r="CD120" s="32"/>
      <c r="CE120" s="32"/>
      <c r="CF120" s="32"/>
    </row>
    <row r="121" spans="1:84" x14ac:dyDescent="0.25">
      <c r="K121" s="135"/>
    </row>
    <row r="122" spans="1:84" ht="63" x14ac:dyDescent="0.25">
      <c r="A122" s="121" t="s">
        <v>285</v>
      </c>
      <c r="B122" s="96" t="s">
        <v>286</v>
      </c>
      <c r="C122" s="97" t="s">
        <v>217</v>
      </c>
      <c r="D122" s="95" t="s">
        <v>111</v>
      </c>
      <c r="E122" s="96" t="s">
        <v>287</v>
      </c>
      <c r="F122" s="96"/>
      <c r="G122" s="97"/>
      <c r="H122" s="97">
        <f t="shared" ref="H122:H126" si="18">G122*5</f>
        <v>0</v>
      </c>
      <c r="I122" s="97"/>
      <c r="J122" s="97">
        <f t="shared" ref="J122:J126" si="19">I122*2.5</f>
        <v>0</v>
      </c>
      <c r="K122" s="122"/>
    </row>
    <row r="123" spans="1:84" ht="63" x14ac:dyDescent="0.25">
      <c r="A123" s="121" t="s">
        <v>288</v>
      </c>
      <c r="B123" s="96" t="s">
        <v>289</v>
      </c>
      <c r="C123" s="97" t="s">
        <v>217</v>
      </c>
      <c r="D123" s="95" t="s">
        <v>111</v>
      </c>
      <c r="E123" s="96" t="s">
        <v>290</v>
      </c>
      <c r="F123" s="96"/>
      <c r="G123" s="97"/>
      <c r="H123" s="97">
        <f t="shared" si="18"/>
        <v>0</v>
      </c>
      <c r="I123" s="97"/>
      <c r="J123" s="97">
        <f t="shared" si="19"/>
        <v>0</v>
      </c>
      <c r="K123" s="122"/>
    </row>
    <row r="124" spans="1:84" ht="63" x14ac:dyDescent="0.25">
      <c r="A124" s="121" t="s">
        <v>291</v>
      </c>
      <c r="B124" s="96" t="s">
        <v>292</v>
      </c>
      <c r="C124" s="97" t="s">
        <v>217</v>
      </c>
      <c r="D124" s="95" t="s">
        <v>111</v>
      </c>
      <c r="E124" s="96" t="s">
        <v>293</v>
      </c>
      <c r="F124" s="96"/>
      <c r="G124" s="97"/>
      <c r="H124" s="97">
        <f t="shared" si="18"/>
        <v>0</v>
      </c>
      <c r="I124" s="97"/>
      <c r="J124" s="97">
        <f t="shared" si="19"/>
        <v>0</v>
      </c>
      <c r="K124" s="122"/>
    </row>
    <row r="125" spans="1:84" ht="63" x14ac:dyDescent="0.25">
      <c r="A125" s="121" t="s">
        <v>294</v>
      </c>
      <c r="B125" s="96" t="s">
        <v>295</v>
      </c>
      <c r="C125" s="97" t="s">
        <v>217</v>
      </c>
      <c r="D125" s="95" t="s">
        <v>111</v>
      </c>
      <c r="E125" s="96" t="s">
        <v>296</v>
      </c>
      <c r="F125" s="96"/>
      <c r="G125" s="97"/>
      <c r="H125" s="97">
        <f t="shared" si="18"/>
        <v>0</v>
      </c>
      <c r="I125" s="97"/>
      <c r="J125" s="97">
        <f t="shared" si="19"/>
        <v>0</v>
      </c>
      <c r="K125" s="122"/>
    </row>
    <row r="126" spans="1:84" ht="47.25" x14ac:dyDescent="0.25">
      <c r="A126" s="121" t="s">
        <v>297</v>
      </c>
      <c r="B126" s="96" t="s">
        <v>298</v>
      </c>
      <c r="C126" s="97" t="s">
        <v>299</v>
      </c>
      <c r="D126" s="95" t="s">
        <v>111</v>
      </c>
      <c r="E126" s="96" t="s">
        <v>300</v>
      </c>
      <c r="F126" s="96"/>
      <c r="G126" s="97"/>
      <c r="H126" s="97">
        <f t="shared" si="18"/>
        <v>0</v>
      </c>
      <c r="I126" s="97"/>
      <c r="J126" s="97">
        <f t="shared" si="19"/>
        <v>0</v>
      </c>
      <c r="K126" s="122"/>
    </row>
    <row r="127" spans="1:84" x14ac:dyDescent="0.25">
      <c r="K127" s="135"/>
      <c r="BN127" s="32"/>
      <c r="BO127" s="32"/>
      <c r="BP127" s="32"/>
      <c r="BQ127" s="32"/>
      <c r="BR127" s="32"/>
      <c r="BS127" s="32"/>
      <c r="BT127" s="32"/>
      <c r="BU127" s="32"/>
      <c r="BV127" s="32"/>
      <c r="BW127" s="32"/>
      <c r="BX127" s="32"/>
      <c r="BY127" s="32"/>
      <c r="BZ127" s="32"/>
      <c r="CA127" s="32"/>
      <c r="CB127" s="32"/>
      <c r="CC127" s="32"/>
      <c r="CD127" s="32"/>
      <c r="CE127" s="32"/>
      <c r="CF127" s="32"/>
    </row>
    <row r="128" spans="1:84" s="14" customFormat="1" x14ac:dyDescent="0.25">
      <c r="A128" s="116" t="s">
        <v>301</v>
      </c>
      <c r="B128" s="117"/>
      <c r="C128" s="118"/>
      <c r="D128" s="119"/>
      <c r="E128" s="117"/>
      <c r="F128" s="117"/>
      <c r="G128" s="118"/>
      <c r="H128" s="118"/>
      <c r="I128" s="118"/>
      <c r="J128" s="118"/>
      <c r="K128" s="134"/>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c r="BP128" s="32"/>
      <c r="BQ128" s="32"/>
      <c r="BR128" s="32"/>
      <c r="BS128" s="32"/>
      <c r="BT128" s="32"/>
      <c r="BU128" s="32"/>
      <c r="BV128" s="32"/>
      <c r="BW128" s="32"/>
      <c r="BX128" s="32"/>
      <c r="BY128" s="32"/>
      <c r="BZ128" s="32"/>
      <c r="CA128" s="32"/>
      <c r="CB128" s="32"/>
      <c r="CC128" s="32"/>
      <c r="CD128" s="32"/>
      <c r="CE128" s="32"/>
      <c r="CF128" s="32"/>
    </row>
    <row r="129" spans="1:65" x14ac:dyDescent="0.25">
      <c r="K129" s="135"/>
    </row>
    <row r="130" spans="1:65" ht="63" x14ac:dyDescent="0.25">
      <c r="A130" s="121" t="s">
        <v>302</v>
      </c>
      <c r="B130" s="96" t="s">
        <v>303</v>
      </c>
      <c r="C130" s="97" t="s">
        <v>217</v>
      </c>
      <c r="D130" s="95" t="s">
        <v>11</v>
      </c>
      <c r="E130" s="96" t="s">
        <v>304</v>
      </c>
      <c r="F130" s="96"/>
      <c r="G130" s="97"/>
      <c r="H130" s="97">
        <f t="shared" ref="H130:H132" si="20">G130*5</f>
        <v>0</v>
      </c>
      <c r="I130" s="97"/>
      <c r="J130" s="97">
        <f t="shared" ref="J130:J132" si="21">I130*2.5</f>
        <v>0</v>
      </c>
      <c r="K130" s="122"/>
    </row>
    <row r="131" spans="1:65" ht="63" x14ac:dyDescent="0.25">
      <c r="A131" s="121" t="s">
        <v>305</v>
      </c>
      <c r="B131" s="96" t="s">
        <v>306</v>
      </c>
      <c r="C131" s="97" t="s">
        <v>217</v>
      </c>
      <c r="D131" s="95" t="s">
        <v>11</v>
      </c>
      <c r="E131" s="96" t="s">
        <v>307</v>
      </c>
      <c r="F131" s="96"/>
      <c r="G131" s="97"/>
      <c r="H131" s="97">
        <f t="shared" si="20"/>
        <v>0</v>
      </c>
      <c r="I131" s="97"/>
      <c r="J131" s="97">
        <f t="shared" si="21"/>
        <v>0</v>
      </c>
      <c r="K131" s="122"/>
    </row>
    <row r="132" spans="1:65" ht="63" x14ac:dyDescent="0.25">
      <c r="A132" s="121" t="s">
        <v>308</v>
      </c>
      <c r="B132" s="96" t="s">
        <v>309</v>
      </c>
      <c r="C132" s="97" t="s">
        <v>217</v>
      </c>
      <c r="D132" s="95" t="s">
        <v>11</v>
      </c>
      <c r="E132" s="96" t="s">
        <v>310</v>
      </c>
      <c r="F132" s="96"/>
      <c r="G132" s="97"/>
      <c r="H132" s="97">
        <f t="shared" si="20"/>
        <v>0</v>
      </c>
      <c r="I132" s="97"/>
      <c r="J132" s="97">
        <f t="shared" si="21"/>
        <v>0</v>
      </c>
      <c r="K132" s="122"/>
    </row>
    <row r="133" spans="1:65" x14ac:dyDescent="0.25">
      <c r="K133" s="135"/>
    </row>
    <row r="134" spans="1:65" s="14" customFormat="1" x14ac:dyDescent="0.25">
      <c r="A134" s="116" t="s">
        <v>311</v>
      </c>
      <c r="B134" s="117"/>
      <c r="C134" s="118"/>
      <c r="D134" s="119"/>
      <c r="E134" s="117"/>
      <c r="F134" s="117"/>
      <c r="G134" s="118"/>
      <c r="H134" s="118"/>
      <c r="I134" s="118"/>
      <c r="J134" s="118"/>
      <c r="K134" s="134"/>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c r="BI134" s="32"/>
      <c r="BJ134" s="32"/>
      <c r="BK134" s="32"/>
      <c r="BL134" s="32"/>
      <c r="BM134" s="32"/>
    </row>
    <row r="135" spans="1:65" x14ac:dyDescent="0.25">
      <c r="K135" s="135"/>
    </row>
    <row r="136" spans="1:65" ht="47.25" x14ac:dyDescent="0.25">
      <c r="A136" s="121" t="s">
        <v>312</v>
      </c>
      <c r="B136" s="96" t="s">
        <v>313</v>
      </c>
      <c r="C136" s="97" t="s">
        <v>217</v>
      </c>
      <c r="D136" s="95" t="s">
        <v>11</v>
      </c>
      <c r="E136" s="96" t="s">
        <v>314</v>
      </c>
      <c r="F136" s="96"/>
      <c r="G136" s="97"/>
      <c r="H136" s="97">
        <f t="shared" ref="H136:H145" si="22">G136*5</f>
        <v>0</v>
      </c>
      <c r="I136" s="97"/>
      <c r="J136" s="97">
        <f t="shared" ref="J136:J145" si="23">I136*2.5</f>
        <v>0</v>
      </c>
      <c r="K136" s="122"/>
    </row>
    <row r="137" spans="1:65" ht="47.25" x14ac:dyDescent="0.25">
      <c r="A137" s="121" t="s">
        <v>315</v>
      </c>
      <c r="B137" s="96" t="s">
        <v>316</v>
      </c>
      <c r="C137" s="97" t="s">
        <v>217</v>
      </c>
      <c r="D137" s="95" t="s">
        <v>11</v>
      </c>
      <c r="E137" s="96" t="s">
        <v>317</v>
      </c>
      <c r="F137" s="96"/>
      <c r="G137" s="97"/>
      <c r="H137" s="97">
        <f t="shared" si="22"/>
        <v>0</v>
      </c>
      <c r="I137" s="97"/>
      <c r="J137" s="97">
        <f t="shared" si="23"/>
        <v>0</v>
      </c>
      <c r="K137" s="122"/>
    </row>
    <row r="138" spans="1:65" ht="47.25" x14ac:dyDescent="0.25">
      <c r="A138" s="121" t="s">
        <v>318</v>
      </c>
      <c r="B138" s="96" t="s">
        <v>319</v>
      </c>
      <c r="C138" s="97" t="s">
        <v>217</v>
      </c>
      <c r="D138" s="95" t="s">
        <v>11</v>
      </c>
      <c r="E138" s="96" t="s">
        <v>320</v>
      </c>
      <c r="F138" s="96"/>
      <c r="G138" s="97"/>
      <c r="H138" s="97">
        <f t="shared" si="22"/>
        <v>0</v>
      </c>
      <c r="I138" s="97"/>
      <c r="J138" s="97">
        <f t="shared" si="23"/>
        <v>0</v>
      </c>
      <c r="K138" s="122"/>
    </row>
    <row r="139" spans="1:65" ht="47.25" x14ac:dyDescent="0.25">
      <c r="A139" s="121" t="s">
        <v>321</v>
      </c>
      <c r="B139" s="96" t="s">
        <v>322</v>
      </c>
      <c r="C139" s="97" t="s">
        <v>217</v>
      </c>
      <c r="D139" s="95" t="s">
        <v>11</v>
      </c>
      <c r="E139" s="96" t="s">
        <v>323</v>
      </c>
      <c r="F139" s="96"/>
      <c r="G139" s="97"/>
      <c r="H139" s="97">
        <f t="shared" si="22"/>
        <v>0</v>
      </c>
      <c r="I139" s="97"/>
      <c r="J139" s="97">
        <f t="shared" si="23"/>
        <v>0</v>
      </c>
      <c r="K139" s="122"/>
    </row>
    <row r="140" spans="1:65" ht="31.5" x14ac:dyDescent="0.25">
      <c r="A140" s="121" t="s">
        <v>324</v>
      </c>
      <c r="B140" s="96" t="s">
        <v>325</v>
      </c>
      <c r="C140" s="97" t="s">
        <v>299</v>
      </c>
      <c r="D140" s="95" t="s">
        <v>11</v>
      </c>
      <c r="E140" s="96" t="s">
        <v>326</v>
      </c>
      <c r="F140" s="96"/>
      <c r="G140" s="97"/>
      <c r="H140" s="97">
        <f t="shared" si="22"/>
        <v>0</v>
      </c>
      <c r="I140" s="97"/>
      <c r="J140" s="97">
        <f t="shared" si="23"/>
        <v>0</v>
      </c>
      <c r="K140" s="122"/>
    </row>
    <row r="141" spans="1:65" ht="47.25" x14ac:dyDescent="0.25">
      <c r="A141" s="121" t="s">
        <v>327</v>
      </c>
      <c r="B141" s="96" t="s">
        <v>328</v>
      </c>
      <c r="C141" s="97" t="s">
        <v>217</v>
      </c>
      <c r="D141" s="95" t="s">
        <v>11</v>
      </c>
      <c r="E141" s="96" t="s">
        <v>329</v>
      </c>
      <c r="F141" s="96"/>
      <c r="G141" s="97"/>
      <c r="H141" s="97">
        <f t="shared" si="22"/>
        <v>0</v>
      </c>
      <c r="I141" s="97"/>
      <c r="J141" s="97">
        <f t="shared" si="23"/>
        <v>0</v>
      </c>
      <c r="K141" s="122"/>
    </row>
    <row r="142" spans="1:65" ht="47.25" x14ac:dyDescent="0.25">
      <c r="A142" s="121" t="s">
        <v>330</v>
      </c>
      <c r="B142" s="96" t="s">
        <v>331</v>
      </c>
      <c r="C142" s="97" t="s">
        <v>299</v>
      </c>
      <c r="D142" s="95" t="s">
        <v>1399</v>
      </c>
      <c r="E142" s="96" t="s">
        <v>332</v>
      </c>
      <c r="F142" s="96"/>
      <c r="G142" s="97"/>
      <c r="H142" s="97">
        <f t="shared" si="22"/>
        <v>0</v>
      </c>
      <c r="I142" s="97"/>
      <c r="J142" s="97">
        <f t="shared" si="23"/>
        <v>0</v>
      </c>
      <c r="K142" s="122"/>
    </row>
    <row r="143" spans="1:65" ht="63" x14ac:dyDescent="0.25">
      <c r="A143" s="121" t="s">
        <v>333</v>
      </c>
      <c r="B143" s="96" t="s">
        <v>334</v>
      </c>
      <c r="C143" s="97" t="s">
        <v>299</v>
      </c>
      <c r="D143" s="95" t="s">
        <v>1399</v>
      </c>
      <c r="E143" s="96" t="s">
        <v>336</v>
      </c>
      <c r="F143" s="96"/>
      <c r="G143" s="97"/>
      <c r="H143" s="97">
        <f t="shared" si="22"/>
        <v>0</v>
      </c>
      <c r="I143" s="97"/>
      <c r="J143" s="97">
        <f t="shared" si="23"/>
        <v>0</v>
      </c>
      <c r="K143" s="122"/>
    </row>
    <row r="144" spans="1:65" ht="47.25" x14ac:dyDescent="0.25">
      <c r="A144" s="121" t="s">
        <v>337</v>
      </c>
      <c r="B144" s="96" t="s">
        <v>338</v>
      </c>
      <c r="C144" s="97" t="s">
        <v>217</v>
      </c>
      <c r="D144" s="95" t="s">
        <v>11</v>
      </c>
      <c r="E144" s="96" t="s">
        <v>339</v>
      </c>
      <c r="F144" s="96"/>
      <c r="G144" s="97"/>
      <c r="H144" s="97">
        <f t="shared" si="22"/>
        <v>0</v>
      </c>
      <c r="I144" s="97"/>
      <c r="J144" s="97">
        <f t="shared" si="23"/>
        <v>0</v>
      </c>
      <c r="K144" s="122"/>
    </row>
    <row r="145" spans="1:92" ht="47.25" x14ac:dyDescent="0.25">
      <c r="A145" s="121" t="s">
        <v>340</v>
      </c>
      <c r="B145" s="96" t="s">
        <v>341</v>
      </c>
      <c r="C145" s="97" t="s">
        <v>217</v>
      </c>
      <c r="D145" s="95" t="s">
        <v>11</v>
      </c>
      <c r="E145" s="96" t="s">
        <v>342</v>
      </c>
      <c r="F145" s="96"/>
      <c r="G145" s="97"/>
      <c r="H145" s="97">
        <f t="shared" si="22"/>
        <v>0</v>
      </c>
      <c r="I145" s="97"/>
      <c r="J145" s="97">
        <f t="shared" si="23"/>
        <v>0</v>
      </c>
      <c r="K145" s="122"/>
    </row>
    <row r="146" spans="1:92" x14ac:dyDescent="0.25">
      <c r="K146" s="135"/>
    </row>
    <row r="147" spans="1:92" s="14" customFormat="1" x14ac:dyDescent="0.25">
      <c r="A147" s="116" t="s">
        <v>343</v>
      </c>
      <c r="B147" s="117"/>
      <c r="C147" s="118"/>
      <c r="D147" s="119"/>
      <c r="E147" s="117"/>
      <c r="F147" s="117"/>
      <c r="G147" s="118"/>
      <c r="H147" s="118"/>
      <c r="I147" s="118"/>
      <c r="J147" s="118"/>
      <c r="K147" s="134"/>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c r="BP147" s="32"/>
      <c r="BQ147" s="32"/>
      <c r="BR147" s="32"/>
      <c r="BS147" s="32"/>
      <c r="BT147" s="32"/>
      <c r="BU147" s="32"/>
      <c r="BV147" s="32"/>
      <c r="BW147" s="32"/>
      <c r="BX147" s="32"/>
      <c r="BY147" s="32"/>
      <c r="BZ147" s="32"/>
      <c r="CA147" s="32"/>
      <c r="CB147" s="32"/>
      <c r="CC147" s="32"/>
      <c r="CD147" s="32"/>
      <c r="CE147" s="32"/>
      <c r="CF147" s="32"/>
      <c r="CG147" s="32"/>
      <c r="CH147" s="32"/>
      <c r="CI147" s="32"/>
      <c r="CJ147" s="32"/>
      <c r="CK147" s="32"/>
      <c r="CL147" s="32"/>
      <c r="CM147" s="32"/>
      <c r="CN147" s="32"/>
    </row>
    <row r="148" spans="1:92" x14ac:dyDescent="0.25">
      <c r="K148" s="135"/>
    </row>
    <row r="149" spans="1:92" ht="63" x14ac:dyDescent="0.25">
      <c r="A149" s="121" t="s">
        <v>344</v>
      </c>
      <c r="B149" s="96" t="s">
        <v>345</v>
      </c>
      <c r="C149" s="97" t="s">
        <v>217</v>
      </c>
      <c r="D149" s="95" t="s">
        <v>11</v>
      </c>
      <c r="E149" s="96" t="s">
        <v>346</v>
      </c>
      <c r="F149" s="96"/>
      <c r="G149" s="97"/>
      <c r="H149" s="97">
        <f t="shared" ref="H149:H172" si="24">G149*5</f>
        <v>0</v>
      </c>
      <c r="I149" s="97"/>
      <c r="J149" s="97">
        <f t="shared" ref="J149:J172" si="25">I149*2.5</f>
        <v>0</v>
      </c>
      <c r="K149" s="122"/>
    </row>
    <row r="150" spans="1:92" ht="47.25" x14ac:dyDescent="0.25">
      <c r="A150" s="121" t="s">
        <v>347</v>
      </c>
      <c r="B150" s="96" t="s">
        <v>348</v>
      </c>
      <c r="C150" s="97" t="s">
        <v>217</v>
      </c>
      <c r="D150" s="95" t="s">
        <v>11</v>
      </c>
      <c r="E150" s="96" t="s">
        <v>349</v>
      </c>
      <c r="F150" s="96"/>
      <c r="G150" s="97"/>
      <c r="H150" s="97">
        <f t="shared" si="24"/>
        <v>0</v>
      </c>
      <c r="I150" s="97"/>
      <c r="J150" s="97">
        <f t="shared" si="25"/>
        <v>0</v>
      </c>
      <c r="K150" s="122"/>
    </row>
    <row r="151" spans="1:92" ht="47.25" x14ac:dyDescent="0.25">
      <c r="A151" s="121" t="s">
        <v>350</v>
      </c>
      <c r="B151" s="96" t="s">
        <v>351</v>
      </c>
      <c r="C151" s="97" t="s">
        <v>217</v>
      </c>
      <c r="D151" s="95" t="s">
        <v>111</v>
      </c>
      <c r="E151" s="96" t="s">
        <v>352</v>
      </c>
      <c r="F151" s="96"/>
      <c r="G151" s="97"/>
      <c r="H151" s="97">
        <f t="shared" si="24"/>
        <v>0</v>
      </c>
      <c r="I151" s="97"/>
      <c r="J151" s="97">
        <f t="shared" si="25"/>
        <v>0</v>
      </c>
      <c r="K151" s="122"/>
    </row>
    <row r="152" spans="1:92" ht="47.25" x14ac:dyDescent="0.25">
      <c r="A152" s="121" t="s">
        <v>353</v>
      </c>
      <c r="B152" s="96" t="s">
        <v>354</v>
      </c>
      <c r="C152" s="97" t="s">
        <v>217</v>
      </c>
      <c r="D152" s="95" t="s">
        <v>11</v>
      </c>
      <c r="E152" s="96" t="s">
        <v>355</v>
      </c>
      <c r="F152" s="96"/>
      <c r="G152" s="97"/>
      <c r="H152" s="97">
        <f t="shared" si="24"/>
        <v>0</v>
      </c>
      <c r="I152" s="97"/>
      <c r="J152" s="97">
        <f t="shared" si="25"/>
        <v>0</v>
      </c>
      <c r="K152" s="122"/>
    </row>
    <row r="153" spans="1:92" ht="63" x14ac:dyDescent="0.25">
      <c r="A153" s="121" t="s">
        <v>356</v>
      </c>
      <c r="B153" s="96" t="s">
        <v>357</v>
      </c>
      <c r="C153" s="97" t="s">
        <v>217</v>
      </c>
      <c r="D153" s="95" t="s">
        <v>11</v>
      </c>
      <c r="E153" s="96" t="s">
        <v>358</v>
      </c>
      <c r="F153" s="96"/>
      <c r="G153" s="97"/>
      <c r="H153" s="97">
        <f t="shared" si="24"/>
        <v>0</v>
      </c>
      <c r="I153" s="97"/>
      <c r="J153" s="97">
        <f t="shared" si="25"/>
        <v>0</v>
      </c>
      <c r="K153" s="122"/>
    </row>
    <row r="154" spans="1:92" ht="47.25" x14ac:dyDescent="0.25">
      <c r="A154" s="121" t="s">
        <v>359</v>
      </c>
      <c r="B154" s="96" t="s">
        <v>360</v>
      </c>
      <c r="C154" s="97" t="s">
        <v>217</v>
      </c>
      <c r="D154" s="95" t="s">
        <v>11</v>
      </c>
      <c r="E154" s="96" t="s">
        <v>361</v>
      </c>
      <c r="F154" s="96"/>
      <c r="G154" s="97"/>
      <c r="H154" s="97">
        <f t="shared" si="24"/>
        <v>0</v>
      </c>
      <c r="I154" s="97"/>
      <c r="J154" s="97">
        <f t="shared" si="25"/>
        <v>0</v>
      </c>
      <c r="K154" s="122"/>
    </row>
    <row r="155" spans="1:92" ht="47.25" x14ac:dyDescent="0.25">
      <c r="A155" s="121" t="s">
        <v>362</v>
      </c>
      <c r="B155" s="96" t="s">
        <v>363</v>
      </c>
      <c r="C155" s="97" t="s">
        <v>217</v>
      </c>
      <c r="D155" s="95" t="s">
        <v>11</v>
      </c>
      <c r="E155" s="96" t="s">
        <v>364</v>
      </c>
      <c r="F155" s="96"/>
      <c r="G155" s="97"/>
      <c r="H155" s="97">
        <f t="shared" si="24"/>
        <v>0</v>
      </c>
      <c r="I155" s="97"/>
      <c r="J155" s="97">
        <f t="shared" si="25"/>
        <v>0</v>
      </c>
      <c r="K155" s="122"/>
    </row>
    <row r="156" spans="1:92" ht="47.25" x14ac:dyDescent="0.25">
      <c r="A156" s="121" t="s">
        <v>365</v>
      </c>
      <c r="B156" s="96" t="s">
        <v>366</v>
      </c>
      <c r="C156" s="97" t="s">
        <v>217</v>
      </c>
      <c r="D156" s="95" t="s">
        <v>11</v>
      </c>
      <c r="E156" s="96" t="s">
        <v>367</v>
      </c>
      <c r="F156" s="96"/>
      <c r="G156" s="97"/>
      <c r="H156" s="97">
        <f t="shared" si="24"/>
        <v>0</v>
      </c>
      <c r="I156" s="97"/>
      <c r="J156" s="97">
        <f t="shared" si="25"/>
        <v>0</v>
      </c>
      <c r="K156" s="122"/>
    </row>
    <row r="157" spans="1:92" ht="47.25" x14ac:dyDescent="0.25">
      <c r="A157" s="121" t="s">
        <v>368</v>
      </c>
      <c r="B157" s="96" t="s">
        <v>369</v>
      </c>
      <c r="C157" s="97" t="s">
        <v>299</v>
      </c>
      <c r="D157" s="95" t="s">
        <v>111</v>
      </c>
      <c r="E157" s="96" t="s">
        <v>370</v>
      </c>
      <c r="F157" s="96"/>
      <c r="G157" s="97"/>
      <c r="H157" s="97">
        <f t="shared" si="24"/>
        <v>0</v>
      </c>
      <c r="I157" s="97"/>
      <c r="J157" s="97">
        <f t="shared" si="25"/>
        <v>0</v>
      </c>
      <c r="K157" s="122"/>
    </row>
    <row r="158" spans="1:92" ht="63" x14ac:dyDescent="0.25">
      <c r="A158" s="121" t="s">
        <v>371</v>
      </c>
      <c r="B158" s="96" t="s">
        <v>372</v>
      </c>
      <c r="C158" s="97" t="s">
        <v>217</v>
      </c>
      <c r="D158" s="95" t="s">
        <v>11</v>
      </c>
      <c r="E158" s="96" t="s">
        <v>373</v>
      </c>
      <c r="F158" s="96"/>
      <c r="G158" s="97"/>
      <c r="H158" s="97">
        <f t="shared" si="24"/>
        <v>0</v>
      </c>
      <c r="I158" s="97"/>
      <c r="J158" s="97">
        <f t="shared" si="25"/>
        <v>0</v>
      </c>
      <c r="K158" s="122"/>
    </row>
    <row r="159" spans="1:92" ht="47.25" x14ac:dyDescent="0.25">
      <c r="A159" s="121" t="s">
        <v>374</v>
      </c>
      <c r="B159" s="96" t="s">
        <v>375</v>
      </c>
      <c r="C159" s="97" t="s">
        <v>299</v>
      </c>
      <c r="D159" s="95" t="s">
        <v>111</v>
      </c>
      <c r="E159" s="96" t="s">
        <v>376</v>
      </c>
      <c r="F159" s="96"/>
      <c r="G159" s="97"/>
      <c r="H159" s="97">
        <f t="shared" si="24"/>
        <v>0</v>
      </c>
      <c r="I159" s="97"/>
      <c r="J159" s="97">
        <f t="shared" si="25"/>
        <v>0</v>
      </c>
      <c r="K159" s="122"/>
    </row>
    <row r="160" spans="1:92" ht="63" x14ac:dyDescent="0.25">
      <c r="A160" s="121" t="s">
        <v>377</v>
      </c>
      <c r="B160" s="96" t="s">
        <v>378</v>
      </c>
      <c r="C160" s="97" t="s">
        <v>299</v>
      </c>
      <c r="D160" s="95" t="s">
        <v>111</v>
      </c>
      <c r="E160" s="96" t="s">
        <v>379</v>
      </c>
      <c r="F160" s="96"/>
      <c r="G160" s="97"/>
      <c r="H160" s="97">
        <f t="shared" si="24"/>
        <v>0</v>
      </c>
      <c r="I160" s="97"/>
      <c r="J160" s="97">
        <f t="shared" si="25"/>
        <v>0</v>
      </c>
      <c r="K160" s="122"/>
    </row>
    <row r="161" spans="1:147" ht="47.25" x14ac:dyDescent="0.25">
      <c r="A161" s="121" t="s">
        <v>380</v>
      </c>
      <c r="B161" s="96" t="s">
        <v>381</v>
      </c>
      <c r="C161" s="97" t="s">
        <v>217</v>
      </c>
      <c r="D161" s="95" t="s">
        <v>11</v>
      </c>
      <c r="E161" s="96" t="s">
        <v>382</v>
      </c>
      <c r="F161" s="96"/>
      <c r="G161" s="97"/>
      <c r="H161" s="97">
        <f t="shared" si="24"/>
        <v>0</v>
      </c>
      <c r="I161" s="97"/>
      <c r="J161" s="97">
        <f t="shared" si="25"/>
        <v>0</v>
      </c>
      <c r="K161" s="122"/>
    </row>
    <row r="162" spans="1:147" ht="47.25" x14ac:dyDescent="0.25">
      <c r="A162" s="121" t="s">
        <v>383</v>
      </c>
      <c r="B162" s="96" t="s">
        <v>384</v>
      </c>
      <c r="C162" s="97" t="s">
        <v>217</v>
      </c>
      <c r="D162" s="95" t="s">
        <v>11</v>
      </c>
      <c r="E162" s="96" t="s">
        <v>385</v>
      </c>
      <c r="F162" s="96"/>
      <c r="G162" s="97"/>
      <c r="H162" s="97">
        <f t="shared" si="24"/>
        <v>0</v>
      </c>
      <c r="I162" s="97"/>
      <c r="J162" s="97">
        <f t="shared" si="25"/>
        <v>0</v>
      </c>
      <c r="K162" s="122"/>
    </row>
    <row r="163" spans="1:147" ht="63" x14ac:dyDescent="0.25">
      <c r="A163" s="121" t="s">
        <v>386</v>
      </c>
      <c r="B163" s="96" t="s">
        <v>387</v>
      </c>
      <c r="C163" s="97" t="s">
        <v>217</v>
      </c>
      <c r="D163" s="95" t="s">
        <v>11</v>
      </c>
      <c r="E163" s="96" t="s">
        <v>388</v>
      </c>
      <c r="F163" s="96"/>
      <c r="G163" s="97"/>
      <c r="H163" s="97">
        <f t="shared" si="24"/>
        <v>0</v>
      </c>
      <c r="I163" s="97"/>
      <c r="J163" s="97">
        <f t="shared" si="25"/>
        <v>0</v>
      </c>
      <c r="K163" s="122"/>
    </row>
    <row r="164" spans="1:147" ht="63" x14ac:dyDescent="0.25">
      <c r="A164" s="121" t="s">
        <v>389</v>
      </c>
      <c r="B164" s="96" t="s">
        <v>390</v>
      </c>
      <c r="C164" s="97" t="s">
        <v>217</v>
      </c>
      <c r="D164" s="95" t="s">
        <v>11</v>
      </c>
      <c r="E164" s="96" t="s">
        <v>391</v>
      </c>
      <c r="F164" s="96"/>
      <c r="G164" s="97"/>
      <c r="H164" s="97">
        <f t="shared" si="24"/>
        <v>0</v>
      </c>
      <c r="I164" s="97"/>
      <c r="J164" s="97">
        <f t="shared" si="25"/>
        <v>0</v>
      </c>
      <c r="K164" s="122"/>
    </row>
    <row r="165" spans="1:147" ht="47.25" x14ac:dyDescent="0.25">
      <c r="A165" s="121" t="s">
        <v>392</v>
      </c>
      <c r="B165" s="96" t="s">
        <v>393</v>
      </c>
      <c r="C165" s="97" t="s">
        <v>299</v>
      </c>
      <c r="D165" s="95" t="s">
        <v>111</v>
      </c>
      <c r="E165" s="96" t="s">
        <v>394</v>
      </c>
      <c r="F165" s="96"/>
      <c r="G165" s="97"/>
      <c r="H165" s="97">
        <f t="shared" si="24"/>
        <v>0</v>
      </c>
      <c r="I165" s="97"/>
      <c r="J165" s="97">
        <f t="shared" si="25"/>
        <v>0</v>
      </c>
      <c r="K165" s="122"/>
    </row>
    <row r="166" spans="1:147" ht="63" x14ac:dyDescent="0.25">
      <c r="A166" s="121" t="s">
        <v>395</v>
      </c>
      <c r="B166" s="96" t="s">
        <v>396</v>
      </c>
      <c r="C166" s="97" t="s">
        <v>217</v>
      </c>
      <c r="D166" s="95" t="s">
        <v>11</v>
      </c>
      <c r="E166" s="96" t="s">
        <v>397</v>
      </c>
      <c r="F166" s="96"/>
      <c r="G166" s="97"/>
      <c r="H166" s="97">
        <f t="shared" si="24"/>
        <v>0</v>
      </c>
      <c r="I166" s="97"/>
      <c r="J166" s="97">
        <f t="shared" si="25"/>
        <v>0</v>
      </c>
      <c r="K166" s="122"/>
    </row>
    <row r="167" spans="1:147" ht="47.25" x14ac:dyDescent="0.25">
      <c r="A167" s="121" t="s">
        <v>398</v>
      </c>
      <c r="B167" s="96" t="s">
        <v>399</v>
      </c>
      <c r="C167" s="97" t="s">
        <v>299</v>
      </c>
      <c r="D167" s="95" t="s">
        <v>111</v>
      </c>
      <c r="E167" s="96" t="s">
        <v>400</v>
      </c>
      <c r="F167" s="96"/>
      <c r="G167" s="97"/>
      <c r="H167" s="97">
        <f t="shared" si="24"/>
        <v>0</v>
      </c>
      <c r="I167" s="97"/>
      <c r="J167" s="97">
        <f t="shared" si="25"/>
        <v>0</v>
      </c>
      <c r="K167" s="122"/>
    </row>
    <row r="168" spans="1:147" ht="78.75" x14ac:dyDescent="0.25">
      <c r="A168" s="121" t="s">
        <v>401</v>
      </c>
      <c r="B168" s="96" t="s">
        <v>402</v>
      </c>
      <c r="C168" s="97" t="s">
        <v>217</v>
      </c>
      <c r="D168" s="95" t="s">
        <v>11</v>
      </c>
      <c r="E168" s="96" t="s">
        <v>403</v>
      </c>
      <c r="F168" s="96"/>
      <c r="G168" s="97"/>
      <c r="H168" s="97">
        <f t="shared" si="24"/>
        <v>0</v>
      </c>
      <c r="I168" s="97"/>
      <c r="J168" s="97">
        <f t="shared" si="25"/>
        <v>0</v>
      </c>
      <c r="K168" s="122"/>
    </row>
    <row r="169" spans="1:147" ht="47.25" x14ac:dyDescent="0.25">
      <c r="A169" s="121" t="s">
        <v>404</v>
      </c>
      <c r="B169" s="96" t="s">
        <v>405</v>
      </c>
      <c r="C169" s="97" t="s">
        <v>217</v>
      </c>
      <c r="D169" s="95" t="s">
        <v>11</v>
      </c>
      <c r="E169" s="96" t="s">
        <v>406</v>
      </c>
      <c r="F169" s="96"/>
      <c r="G169" s="97"/>
      <c r="H169" s="97">
        <f t="shared" si="24"/>
        <v>0</v>
      </c>
      <c r="I169" s="97"/>
      <c r="J169" s="97">
        <f t="shared" si="25"/>
        <v>0</v>
      </c>
      <c r="K169" s="122"/>
    </row>
    <row r="170" spans="1:147" ht="47.25" x14ac:dyDescent="0.25">
      <c r="A170" s="121" t="s">
        <v>407</v>
      </c>
      <c r="B170" s="96" t="s">
        <v>408</v>
      </c>
      <c r="C170" s="97" t="s">
        <v>299</v>
      </c>
      <c r="D170" s="95" t="s">
        <v>111</v>
      </c>
      <c r="E170" s="96" t="s">
        <v>409</v>
      </c>
      <c r="F170" s="96"/>
      <c r="G170" s="97"/>
      <c r="H170" s="97">
        <f t="shared" si="24"/>
        <v>0</v>
      </c>
      <c r="I170" s="97"/>
      <c r="J170" s="97">
        <f t="shared" si="25"/>
        <v>0</v>
      </c>
      <c r="K170" s="122"/>
    </row>
    <row r="171" spans="1:147" ht="63" x14ac:dyDescent="0.25">
      <c r="A171" s="123" t="s">
        <v>1387</v>
      </c>
      <c r="B171" s="96" t="s">
        <v>1388</v>
      </c>
      <c r="C171" s="95" t="s">
        <v>1345</v>
      </c>
      <c r="D171" s="95" t="s">
        <v>11</v>
      </c>
      <c r="E171" s="96" t="s">
        <v>1389</v>
      </c>
      <c r="F171" s="96"/>
      <c r="G171" s="97"/>
      <c r="H171" s="97">
        <f t="shared" si="24"/>
        <v>0</v>
      </c>
      <c r="I171" s="97"/>
      <c r="J171" s="97">
        <f t="shared" si="25"/>
        <v>0</v>
      </c>
      <c r="K171" s="122"/>
    </row>
    <row r="172" spans="1:147" s="25" customFormat="1" ht="63" x14ac:dyDescent="0.25">
      <c r="A172" s="123" t="s">
        <v>1428</v>
      </c>
      <c r="B172" s="96" t="s">
        <v>1429</v>
      </c>
      <c r="C172" s="95" t="s">
        <v>1345</v>
      </c>
      <c r="D172" s="95" t="s">
        <v>111</v>
      </c>
      <c r="E172" s="96" t="s">
        <v>1430</v>
      </c>
      <c r="F172" s="96"/>
      <c r="G172" s="97"/>
      <c r="H172" s="97">
        <f t="shared" si="24"/>
        <v>0</v>
      </c>
      <c r="I172" s="97"/>
      <c r="J172" s="97">
        <f t="shared" si="25"/>
        <v>0</v>
      </c>
      <c r="K172" s="96"/>
    </row>
    <row r="173" spans="1:147" x14ac:dyDescent="0.25">
      <c r="K173" s="135"/>
    </row>
    <row r="174" spans="1:147" s="14" customFormat="1" x14ac:dyDescent="0.25">
      <c r="A174" s="116" t="s">
        <v>410</v>
      </c>
      <c r="B174" s="117"/>
      <c r="C174" s="118"/>
      <c r="D174" s="119"/>
      <c r="E174" s="117"/>
      <c r="F174" s="117"/>
      <c r="G174" s="118"/>
      <c r="H174" s="118"/>
      <c r="I174" s="118"/>
      <c r="J174" s="118"/>
      <c r="K174" s="134"/>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c r="CK174" s="32"/>
      <c r="CL174" s="32"/>
      <c r="CM174" s="32"/>
      <c r="CN174" s="32"/>
      <c r="CO174" s="32"/>
      <c r="CP174" s="32"/>
      <c r="CQ174" s="32"/>
      <c r="CR174" s="32"/>
      <c r="CS174" s="32"/>
      <c r="CT174" s="32"/>
      <c r="CU174" s="32"/>
      <c r="CV174" s="32"/>
      <c r="CW174" s="32"/>
      <c r="CX174" s="32"/>
      <c r="CY174" s="32"/>
      <c r="CZ174" s="32"/>
      <c r="DA174" s="32"/>
      <c r="DB174" s="32"/>
      <c r="DC174" s="32"/>
      <c r="DD174" s="32"/>
      <c r="DE174" s="32"/>
      <c r="DF174" s="32"/>
      <c r="DG174" s="32"/>
      <c r="DH174" s="32"/>
      <c r="DI174" s="32"/>
      <c r="DJ174" s="32"/>
      <c r="DK174" s="32"/>
      <c r="DL174" s="32"/>
      <c r="DM174" s="32"/>
      <c r="DN174" s="32"/>
      <c r="DO174" s="32"/>
      <c r="DP174" s="32"/>
      <c r="DQ174" s="32"/>
      <c r="DR174" s="32"/>
      <c r="DS174" s="32"/>
      <c r="DT174" s="32"/>
      <c r="DU174" s="32"/>
      <c r="DV174" s="32"/>
      <c r="DW174" s="32"/>
      <c r="DX174" s="32"/>
      <c r="DY174" s="32"/>
      <c r="DZ174" s="32"/>
      <c r="EA174" s="32"/>
      <c r="EB174" s="32"/>
      <c r="EC174" s="32"/>
      <c r="ED174" s="32"/>
      <c r="EE174" s="32"/>
      <c r="EF174" s="32"/>
      <c r="EG174" s="32"/>
      <c r="EH174" s="32"/>
      <c r="EI174" s="32"/>
      <c r="EJ174" s="32"/>
      <c r="EK174" s="32"/>
      <c r="EL174" s="32"/>
      <c r="EM174" s="32"/>
      <c r="EN174" s="32"/>
      <c r="EO174" s="32"/>
      <c r="EP174" s="32"/>
      <c r="EQ174" s="32"/>
    </row>
    <row r="175" spans="1:147" x14ac:dyDescent="0.25">
      <c r="K175" s="135"/>
    </row>
    <row r="176" spans="1:147" ht="47.25" x14ac:dyDescent="0.25">
      <c r="A176" s="121" t="s">
        <v>411</v>
      </c>
      <c r="B176" s="96" t="s">
        <v>412</v>
      </c>
      <c r="C176" s="97" t="s">
        <v>217</v>
      </c>
      <c r="D176" s="95" t="s">
        <v>11</v>
      </c>
      <c r="E176" s="96" t="s">
        <v>413</v>
      </c>
      <c r="F176" s="96"/>
      <c r="G176" s="97"/>
      <c r="H176" s="97">
        <f t="shared" ref="H176:H182" si="26">G176*5</f>
        <v>0</v>
      </c>
      <c r="I176" s="97"/>
      <c r="J176" s="97">
        <f t="shared" ref="J176:J182" si="27">I176*2.5</f>
        <v>0</v>
      </c>
      <c r="K176" s="122"/>
    </row>
    <row r="177" spans="1:109" ht="47.25" x14ac:dyDescent="0.25">
      <c r="A177" s="121" t="s">
        <v>414</v>
      </c>
      <c r="B177" s="96" t="s">
        <v>415</v>
      </c>
      <c r="C177" s="97" t="s">
        <v>217</v>
      </c>
      <c r="D177" s="95" t="s">
        <v>11</v>
      </c>
      <c r="E177" s="96" t="s">
        <v>416</v>
      </c>
      <c r="F177" s="96"/>
      <c r="G177" s="97"/>
      <c r="H177" s="97">
        <f t="shared" si="26"/>
        <v>0</v>
      </c>
      <c r="I177" s="97"/>
      <c r="J177" s="97">
        <f t="shared" si="27"/>
        <v>0</v>
      </c>
      <c r="K177" s="122"/>
    </row>
    <row r="178" spans="1:109" ht="47.25" x14ac:dyDescent="0.25">
      <c r="A178" s="121" t="s">
        <v>417</v>
      </c>
      <c r="B178" s="96" t="s">
        <v>418</v>
      </c>
      <c r="C178" s="97" t="s">
        <v>217</v>
      </c>
      <c r="D178" s="95" t="s">
        <v>11</v>
      </c>
      <c r="E178" s="96" t="s">
        <v>419</v>
      </c>
      <c r="F178" s="96"/>
      <c r="G178" s="97"/>
      <c r="H178" s="97">
        <f t="shared" si="26"/>
        <v>0</v>
      </c>
      <c r="I178" s="97"/>
      <c r="J178" s="97">
        <f t="shared" si="27"/>
        <v>0</v>
      </c>
      <c r="K178" s="122"/>
    </row>
    <row r="179" spans="1:109" ht="47.25" x14ac:dyDescent="0.25">
      <c r="A179" s="121" t="s">
        <v>420</v>
      </c>
      <c r="B179" s="96" t="s">
        <v>421</v>
      </c>
      <c r="C179" s="97" t="s">
        <v>217</v>
      </c>
      <c r="D179" s="95" t="s">
        <v>11</v>
      </c>
      <c r="E179" s="96" t="s">
        <v>422</v>
      </c>
      <c r="F179" s="96"/>
      <c r="G179" s="97"/>
      <c r="H179" s="97">
        <f t="shared" si="26"/>
        <v>0</v>
      </c>
      <c r="I179" s="97"/>
      <c r="J179" s="97">
        <f t="shared" si="27"/>
        <v>0</v>
      </c>
      <c r="K179" s="122"/>
    </row>
    <row r="180" spans="1:109" ht="47.25" x14ac:dyDescent="0.25">
      <c r="A180" s="121" t="s">
        <v>423</v>
      </c>
      <c r="B180" s="96" t="s">
        <v>424</v>
      </c>
      <c r="C180" s="97" t="s">
        <v>299</v>
      </c>
      <c r="D180" s="95" t="s">
        <v>111</v>
      </c>
      <c r="E180" s="96" t="s">
        <v>425</v>
      </c>
      <c r="F180" s="96"/>
      <c r="G180" s="97"/>
      <c r="H180" s="97">
        <f t="shared" si="26"/>
        <v>0</v>
      </c>
      <c r="I180" s="97"/>
      <c r="J180" s="97">
        <f t="shared" si="27"/>
        <v>0</v>
      </c>
      <c r="K180" s="122"/>
    </row>
    <row r="181" spans="1:109" ht="78.75" x14ac:dyDescent="0.25">
      <c r="A181" s="121" t="s">
        <v>426</v>
      </c>
      <c r="B181" s="96" t="s">
        <v>427</v>
      </c>
      <c r="C181" s="97" t="s">
        <v>217</v>
      </c>
      <c r="D181" s="95" t="s">
        <v>11</v>
      </c>
      <c r="E181" s="96" t="s">
        <v>428</v>
      </c>
      <c r="F181" s="96"/>
      <c r="G181" s="97"/>
      <c r="H181" s="97">
        <f t="shared" si="26"/>
        <v>0</v>
      </c>
      <c r="I181" s="97"/>
      <c r="J181" s="97">
        <f t="shared" si="27"/>
        <v>0</v>
      </c>
      <c r="K181" s="122"/>
    </row>
    <row r="182" spans="1:109" ht="47.25" x14ac:dyDescent="0.25">
      <c r="A182" s="121" t="s">
        <v>429</v>
      </c>
      <c r="B182" s="96" t="s">
        <v>430</v>
      </c>
      <c r="C182" s="97" t="s">
        <v>217</v>
      </c>
      <c r="D182" s="95" t="s">
        <v>11</v>
      </c>
      <c r="E182" s="96" t="s">
        <v>431</v>
      </c>
      <c r="F182" s="96"/>
      <c r="G182" s="97"/>
      <c r="H182" s="97">
        <f t="shared" si="26"/>
        <v>0</v>
      </c>
      <c r="I182" s="97"/>
      <c r="J182" s="97">
        <f t="shared" si="27"/>
        <v>0</v>
      </c>
      <c r="K182" s="122"/>
    </row>
    <row r="183" spans="1:109" x14ac:dyDescent="0.25">
      <c r="K183" s="135"/>
    </row>
    <row r="184" spans="1:109" s="14" customFormat="1" x14ac:dyDescent="0.25">
      <c r="A184" s="116" t="s">
        <v>432</v>
      </c>
      <c r="B184" s="117"/>
      <c r="C184" s="118"/>
      <c r="D184" s="119"/>
      <c r="E184" s="117"/>
      <c r="F184" s="117"/>
      <c r="G184" s="118"/>
      <c r="H184" s="118"/>
      <c r="I184" s="118"/>
      <c r="J184" s="118"/>
      <c r="K184" s="134"/>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c r="BP184" s="32"/>
      <c r="BQ184" s="32"/>
      <c r="BR184" s="32"/>
      <c r="BS184" s="32"/>
      <c r="BT184" s="32"/>
      <c r="BU184" s="32"/>
      <c r="BV184" s="32"/>
      <c r="BW184" s="32"/>
      <c r="BX184" s="32"/>
      <c r="BY184" s="32"/>
      <c r="BZ184" s="32"/>
      <c r="CA184" s="32"/>
      <c r="CB184" s="32"/>
      <c r="CC184" s="32"/>
      <c r="CD184" s="32"/>
      <c r="CE184" s="32"/>
      <c r="CF184" s="32"/>
      <c r="CG184" s="32"/>
      <c r="CH184" s="32"/>
      <c r="CI184" s="32"/>
      <c r="CJ184" s="32"/>
      <c r="CK184" s="32"/>
      <c r="CL184" s="32"/>
      <c r="CM184" s="32"/>
      <c r="CN184" s="32"/>
      <c r="CO184" s="32"/>
      <c r="CP184" s="32"/>
      <c r="CQ184" s="32"/>
      <c r="CR184" s="32"/>
      <c r="CS184" s="32"/>
      <c r="CT184" s="32"/>
      <c r="CU184" s="32"/>
      <c r="CV184" s="32"/>
      <c r="CW184" s="32"/>
      <c r="CX184" s="32"/>
      <c r="CY184" s="32"/>
      <c r="CZ184" s="32"/>
      <c r="DA184" s="32"/>
      <c r="DB184" s="32"/>
      <c r="DC184" s="32"/>
      <c r="DD184" s="32"/>
      <c r="DE184" s="32"/>
    </row>
    <row r="185" spans="1:109" x14ac:dyDescent="0.25">
      <c r="K185" s="135"/>
    </row>
    <row r="186" spans="1:109" ht="63" x14ac:dyDescent="0.25">
      <c r="A186" s="121" t="s">
        <v>433</v>
      </c>
      <c r="B186" s="96" t="s">
        <v>434</v>
      </c>
      <c r="C186" s="97" t="s">
        <v>217</v>
      </c>
      <c r="D186" s="95" t="s">
        <v>11</v>
      </c>
      <c r="E186" s="96" t="s">
        <v>435</v>
      </c>
      <c r="F186" s="96"/>
      <c r="G186" s="97"/>
      <c r="H186" s="97">
        <f t="shared" ref="H186:H195" si="28">G186*5</f>
        <v>0</v>
      </c>
      <c r="I186" s="97"/>
      <c r="J186" s="97">
        <f t="shared" ref="J186:J195" si="29">I186*2.5</f>
        <v>0</v>
      </c>
      <c r="K186" s="122"/>
    </row>
    <row r="187" spans="1:109" ht="63" x14ac:dyDescent="0.25">
      <c r="A187" s="121" t="s">
        <v>436</v>
      </c>
      <c r="B187" s="96" t="s">
        <v>437</v>
      </c>
      <c r="C187" s="97" t="s">
        <v>217</v>
      </c>
      <c r="D187" s="95" t="s">
        <v>11</v>
      </c>
      <c r="E187" s="96" t="s">
        <v>438</v>
      </c>
      <c r="F187" s="96"/>
      <c r="G187" s="97"/>
      <c r="H187" s="97">
        <f t="shared" si="28"/>
        <v>0</v>
      </c>
      <c r="I187" s="97"/>
      <c r="J187" s="97">
        <f t="shared" si="29"/>
        <v>0</v>
      </c>
      <c r="K187" s="122"/>
    </row>
    <row r="188" spans="1:109" ht="47.25" x14ac:dyDescent="0.25">
      <c r="A188" s="121" t="s">
        <v>439</v>
      </c>
      <c r="B188" s="96" t="s">
        <v>440</v>
      </c>
      <c r="C188" s="97" t="s">
        <v>299</v>
      </c>
      <c r="D188" s="95" t="s">
        <v>111</v>
      </c>
      <c r="E188" s="96" t="s">
        <v>441</v>
      </c>
      <c r="F188" s="96"/>
      <c r="G188" s="97"/>
      <c r="H188" s="97">
        <f t="shared" si="28"/>
        <v>0</v>
      </c>
      <c r="I188" s="97"/>
      <c r="J188" s="97">
        <f t="shared" si="29"/>
        <v>0</v>
      </c>
      <c r="K188" s="122"/>
    </row>
    <row r="189" spans="1:109" ht="63" x14ac:dyDescent="0.25">
      <c r="A189" s="121" t="s">
        <v>442</v>
      </c>
      <c r="B189" s="96" t="s">
        <v>443</v>
      </c>
      <c r="C189" s="97" t="s">
        <v>217</v>
      </c>
      <c r="D189" s="95" t="s">
        <v>11</v>
      </c>
      <c r="E189" s="96" t="s">
        <v>444</v>
      </c>
      <c r="F189" s="96"/>
      <c r="G189" s="97"/>
      <c r="H189" s="97">
        <f t="shared" si="28"/>
        <v>0</v>
      </c>
      <c r="I189" s="97"/>
      <c r="J189" s="97">
        <f t="shared" si="29"/>
        <v>0</v>
      </c>
      <c r="K189" s="122"/>
    </row>
    <row r="190" spans="1:109" ht="47.25" x14ac:dyDescent="0.25">
      <c r="A190" s="121" t="s">
        <v>445</v>
      </c>
      <c r="B190" s="96" t="s">
        <v>446</v>
      </c>
      <c r="C190" s="97" t="s">
        <v>299</v>
      </c>
      <c r="D190" s="95" t="s">
        <v>11</v>
      </c>
      <c r="E190" s="96" t="s">
        <v>447</v>
      </c>
      <c r="F190" s="96"/>
      <c r="G190" s="97"/>
      <c r="H190" s="97">
        <f t="shared" si="28"/>
        <v>0</v>
      </c>
      <c r="I190" s="97"/>
      <c r="J190" s="97">
        <f t="shared" si="29"/>
        <v>0</v>
      </c>
      <c r="K190" s="122"/>
    </row>
    <row r="191" spans="1:109" ht="47.25" x14ac:dyDescent="0.25">
      <c r="A191" s="121" t="s">
        <v>448</v>
      </c>
      <c r="B191" s="96" t="s">
        <v>449</v>
      </c>
      <c r="C191" s="97" t="s">
        <v>217</v>
      </c>
      <c r="D191" s="95" t="s">
        <v>11</v>
      </c>
      <c r="E191" s="96" t="s">
        <v>450</v>
      </c>
      <c r="F191" s="96"/>
      <c r="G191" s="97"/>
      <c r="H191" s="97">
        <f t="shared" si="28"/>
        <v>0</v>
      </c>
      <c r="I191" s="97"/>
      <c r="J191" s="97">
        <f t="shared" si="29"/>
        <v>0</v>
      </c>
      <c r="K191" s="122"/>
    </row>
    <row r="192" spans="1:109" ht="63" x14ac:dyDescent="0.25">
      <c r="A192" s="121" t="s">
        <v>451</v>
      </c>
      <c r="B192" s="96" t="s">
        <v>452</v>
      </c>
      <c r="C192" s="97" t="s">
        <v>299</v>
      </c>
      <c r="D192" s="95" t="s">
        <v>111</v>
      </c>
      <c r="E192" s="96" t="s">
        <v>453</v>
      </c>
      <c r="F192" s="96"/>
      <c r="G192" s="97"/>
      <c r="H192" s="97">
        <f t="shared" si="28"/>
        <v>0</v>
      </c>
      <c r="I192" s="97"/>
      <c r="J192" s="97">
        <f t="shared" si="29"/>
        <v>0</v>
      </c>
      <c r="K192" s="122"/>
    </row>
    <row r="193" spans="1:139" ht="47.25" x14ac:dyDescent="0.25">
      <c r="A193" s="121" t="s">
        <v>454</v>
      </c>
      <c r="B193" s="96" t="s">
        <v>455</v>
      </c>
      <c r="C193" s="97" t="s">
        <v>299</v>
      </c>
      <c r="D193" s="95" t="s">
        <v>111</v>
      </c>
      <c r="E193" s="96" t="s">
        <v>456</v>
      </c>
      <c r="F193" s="96"/>
      <c r="G193" s="97"/>
      <c r="H193" s="97">
        <f t="shared" si="28"/>
        <v>0</v>
      </c>
      <c r="I193" s="97"/>
      <c r="J193" s="97">
        <f t="shared" si="29"/>
        <v>0</v>
      </c>
      <c r="K193" s="122"/>
    </row>
    <row r="194" spans="1:139" ht="78.75" x14ac:dyDescent="0.25">
      <c r="A194" s="121" t="s">
        <v>457</v>
      </c>
      <c r="B194" s="96" t="s">
        <v>458</v>
      </c>
      <c r="C194" s="97" t="s">
        <v>217</v>
      </c>
      <c r="D194" s="95" t="s">
        <v>111</v>
      </c>
      <c r="E194" s="96" t="s">
        <v>459</v>
      </c>
      <c r="F194" s="96"/>
      <c r="G194" s="97"/>
      <c r="H194" s="97">
        <f t="shared" si="28"/>
        <v>0</v>
      </c>
      <c r="I194" s="97"/>
      <c r="J194" s="97">
        <f t="shared" si="29"/>
        <v>0</v>
      </c>
      <c r="K194" s="122"/>
    </row>
    <row r="195" spans="1:139" ht="47.25" x14ac:dyDescent="0.25">
      <c r="A195" s="121" t="s">
        <v>460</v>
      </c>
      <c r="B195" s="96" t="s">
        <v>461</v>
      </c>
      <c r="C195" s="97" t="s">
        <v>299</v>
      </c>
      <c r="D195" s="95" t="s">
        <v>11</v>
      </c>
      <c r="E195" s="96" t="s">
        <v>462</v>
      </c>
      <c r="F195" s="96"/>
      <c r="G195" s="97"/>
      <c r="H195" s="97">
        <f t="shared" si="28"/>
        <v>0</v>
      </c>
      <c r="I195" s="97"/>
      <c r="J195" s="97">
        <f t="shared" si="29"/>
        <v>0</v>
      </c>
      <c r="K195" s="122"/>
    </row>
    <row r="197" spans="1:139" s="14" customFormat="1" x14ac:dyDescent="0.25">
      <c r="A197" s="116" t="s">
        <v>463</v>
      </c>
      <c r="B197" s="117"/>
      <c r="C197" s="118"/>
      <c r="D197" s="119"/>
      <c r="E197" s="117"/>
      <c r="F197" s="117"/>
      <c r="G197" s="118"/>
      <c r="H197" s="118"/>
      <c r="I197" s="118"/>
      <c r="J197" s="118"/>
      <c r="K197" s="120"/>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c r="BI197" s="32"/>
      <c r="BJ197" s="32"/>
      <c r="BK197" s="32"/>
      <c r="BL197" s="32"/>
      <c r="BM197" s="32"/>
      <c r="BN197" s="32"/>
      <c r="BO197" s="32"/>
      <c r="BP197" s="32"/>
      <c r="BQ197" s="32"/>
      <c r="BR197" s="32"/>
      <c r="BS197" s="32"/>
      <c r="BT197" s="32"/>
      <c r="BU197" s="32"/>
      <c r="BV197" s="32"/>
      <c r="BW197" s="32"/>
      <c r="BX197" s="32"/>
      <c r="BY197" s="32"/>
      <c r="BZ197" s="32"/>
      <c r="CA197" s="32"/>
      <c r="CB197" s="32"/>
      <c r="CC197" s="32"/>
      <c r="CD197" s="32"/>
      <c r="CE197" s="32"/>
      <c r="CF197" s="32"/>
      <c r="CG197" s="32"/>
      <c r="CH197" s="32"/>
      <c r="CI197" s="32"/>
      <c r="CJ197" s="32"/>
      <c r="CK197" s="32"/>
      <c r="CL197" s="32"/>
      <c r="CM197" s="32"/>
      <c r="CN197" s="32"/>
      <c r="CO197" s="32"/>
      <c r="CP197" s="32"/>
      <c r="CQ197" s="32"/>
      <c r="CR197" s="32"/>
      <c r="CS197" s="32"/>
      <c r="CT197" s="32"/>
      <c r="CU197" s="32"/>
      <c r="CV197" s="32"/>
      <c r="CW197" s="32"/>
      <c r="CX197" s="32"/>
      <c r="CY197" s="32"/>
      <c r="CZ197" s="32"/>
      <c r="DA197" s="32"/>
      <c r="DB197" s="32"/>
      <c r="DC197" s="32"/>
      <c r="DD197" s="32"/>
      <c r="DE197" s="32"/>
      <c r="DF197" s="32"/>
      <c r="DG197" s="32"/>
      <c r="DH197" s="32"/>
      <c r="DI197" s="32"/>
      <c r="DJ197" s="32"/>
      <c r="DK197" s="32"/>
      <c r="DL197" s="32"/>
      <c r="DM197" s="32"/>
      <c r="DN197" s="32"/>
      <c r="DO197" s="32"/>
      <c r="DP197" s="32"/>
      <c r="DQ197" s="32"/>
      <c r="DR197" s="32"/>
      <c r="DS197" s="32"/>
      <c r="DT197" s="32"/>
      <c r="DU197" s="32"/>
      <c r="DV197" s="32"/>
      <c r="DW197" s="32"/>
      <c r="DX197" s="32"/>
      <c r="DY197" s="32"/>
      <c r="DZ197" s="32"/>
      <c r="EA197" s="32"/>
      <c r="EB197" s="32"/>
      <c r="EC197" s="32"/>
      <c r="ED197" s="32"/>
      <c r="EE197" s="32"/>
      <c r="EF197" s="32"/>
      <c r="EG197" s="32"/>
      <c r="EH197" s="32"/>
      <c r="EI197" s="32"/>
    </row>
    <row r="199" spans="1:139" ht="63" x14ac:dyDescent="0.25">
      <c r="A199" s="121" t="s">
        <v>464</v>
      </c>
      <c r="B199" s="96" t="s">
        <v>465</v>
      </c>
      <c r="C199" s="97" t="s">
        <v>217</v>
      </c>
      <c r="D199" s="95" t="s">
        <v>11</v>
      </c>
      <c r="E199" s="96" t="s">
        <v>466</v>
      </c>
      <c r="F199" s="96"/>
      <c r="G199" s="97"/>
      <c r="H199" s="97">
        <f t="shared" ref="H199:H207" si="30">G199*5</f>
        <v>0</v>
      </c>
      <c r="I199" s="97"/>
      <c r="J199" s="97">
        <f t="shared" ref="J199:J207" si="31">I199*2.5</f>
        <v>0</v>
      </c>
      <c r="K199" s="122"/>
    </row>
    <row r="200" spans="1:139" ht="47.25" x14ac:dyDescent="0.25">
      <c r="A200" s="121" t="s">
        <v>467</v>
      </c>
      <c r="B200" s="96" t="s">
        <v>468</v>
      </c>
      <c r="C200" s="97" t="s">
        <v>217</v>
      </c>
      <c r="D200" s="95" t="s">
        <v>11</v>
      </c>
      <c r="E200" s="96" t="s">
        <v>469</v>
      </c>
      <c r="F200" s="96"/>
      <c r="G200" s="97"/>
      <c r="H200" s="97">
        <f t="shared" si="30"/>
        <v>0</v>
      </c>
      <c r="I200" s="97"/>
      <c r="J200" s="97">
        <f t="shared" si="31"/>
        <v>0</v>
      </c>
      <c r="K200" s="122"/>
    </row>
    <row r="201" spans="1:139" ht="47.25" x14ac:dyDescent="0.25">
      <c r="A201" s="121" t="s">
        <v>470</v>
      </c>
      <c r="B201" s="96" t="s">
        <v>471</v>
      </c>
      <c r="C201" s="97" t="s">
        <v>217</v>
      </c>
      <c r="D201" s="95" t="s">
        <v>11</v>
      </c>
      <c r="E201" s="96" t="s">
        <v>472</v>
      </c>
      <c r="F201" s="96"/>
      <c r="G201" s="97"/>
      <c r="H201" s="97">
        <f t="shared" si="30"/>
        <v>0</v>
      </c>
      <c r="I201" s="97"/>
      <c r="J201" s="97">
        <f t="shared" si="31"/>
        <v>0</v>
      </c>
      <c r="K201" s="122"/>
    </row>
    <row r="202" spans="1:139" ht="47.25" x14ac:dyDescent="0.25">
      <c r="A202" s="121" t="s">
        <v>473</v>
      </c>
      <c r="B202" s="96" t="s">
        <v>474</v>
      </c>
      <c r="C202" s="97" t="s">
        <v>217</v>
      </c>
      <c r="D202" s="95" t="s">
        <v>11</v>
      </c>
      <c r="E202" s="96" t="s">
        <v>475</v>
      </c>
      <c r="F202" s="96"/>
      <c r="G202" s="97"/>
      <c r="H202" s="97">
        <f t="shared" si="30"/>
        <v>0</v>
      </c>
      <c r="I202" s="97"/>
      <c r="J202" s="97">
        <f t="shared" si="31"/>
        <v>0</v>
      </c>
      <c r="K202" s="122"/>
    </row>
    <row r="203" spans="1:139" ht="47.25" x14ac:dyDescent="0.25">
      <c r="A203" s="121" t="s">
        <v>476</v>
      </c>
      <c r="B203" s="96" t="s">
        <v>477</v>
      </c>
      <c r="C203" s="97" t="s">
        <v>299</v>
      </c>
      <c r="D203" s="95" t="s">
        <v>111</v>
      </c>
      <c r="E203" s="96" t="s">
        <v>478</v>
      </c>
      <c r="F203" s="96"/>
      <c r="G203" s="97"/>
      <c r="H203" s="97">
        <f t="shared" si="30"/>
        <v>0</v>
      </c>
      <c r="I203" s="97"/>
      <c r="J203" s="97">
        <f t="shared" si="31"/>
        <v>0</v>
      </c>
      <c r="K203" s="122"/>
    </row>
    <row r="204" spans="1:139" ht="47.25" x14ac:dyDescent="0.25">
      <c r="A204" s="121" t="s">
        <v>479</v>
      </c>
      <c r="B204" s="96" t="s">
        <v>480</v>
      </c>
      <c r="C204" s="97" t="s">
        <v>217</v>
      </c>
      <c r="D204" s="95" t="s">
        <v>111</v>
      </c>
      <c r="E204" s="96" t="s">
        <v>481</v>
      </c>
      <c r="F204" s="96"/>
      <c r="G204" s="97"/>
      <c r="H204" s="97">
        <f t="shared" si="30"/>
        <v>0</v>
      </c>
      <c r="I204" s="97"/>
      <c r="J204" s="97">
        <f t="shared" si="31"/>
        <v>0</v>
      </c>
      <c r="K204" s="122"/>
    </row>
    <row r="205" spans="1:139" ht="47.25" x14ac:dyDescent="0.25">
      <c r="A205" s="121" t="s">
        <v>482</v>
      </c>
      <c r="B205" s="96" t="s">
        <v>483</v>
      </c>
      <c r="C205" s="97" t="s">
        <v>217</v>
      </c>
      <c r="D205" s="95" t="s">
        <v>11</v>
      </c>
      <c r="E205" s="96" t="s">
        <v>484</v>
      </c>
      <c r="F205" s="96"/>
      <c r="G205" s="97"/>
      <c r="H205" s="97">
        <f t="shared" si="30"/>
        <v>0</v>
      </c>
      <c r="I205" s="97"/>
      <c r="J205" s="97">
        <f t="shared" si="31"/>
        <v>0</v>
      </c>
      <c r="K205" s="122"/>
    </row>
    <row r="206" spans="1:139" ht="47.25" x14ac:dyDescent="0.25">
      <c r="A206" s="121" t="s">
        <v>485</v>
      </c>
      <c r="B206" s="96" t="s">
        <v>486</v>
      </c>
      <c r="C206" s="97" t="s">
        <v>299</v>
      </c>
      <c r="D206" s="95" t="s">
        <v>11</v>
      </c>
      <c r="E206" s="96" t="s">
        <v>487</v>
      </c>
      <c r="F206" s="96"/>
      <c r="G206" s="97"/>
      <c r="H206" s="97">
        <f t="shared" si="30"/>
        <v>0</v>
      </c>
      <c r="I206" s="97"/>
      <c r="J206" s="97">
        <f t="shared" si="31"/>
        <v>0</v>
      </c>
      <c r="K206" s="122"/>
    </row>
    <row r="207" spans="1:139" ht="47.25" x14ac:dyDescent="0.25">
      <c r="A207" s="121" t="s">
        <v>488</v>
      </c>
      <c r="B207" s="96" t="s">
        <v>489</v>
      </c>
      <c r="C207" s="97" t="s">
        <v>299</v>
      </c>
      <c r="D207" s="95" t="s">
        <v>111</v>
      </c>
      <c r="E207" s="96" t="s">
        <v>490</v>
      </c>
      <c r="F207" s="96"/>
      <c r="G207" s="97"/>
      <c r="H207" s="97">
        <f t="shared" si="30"/>
        <v>0</v>
      </c>
      <c r="I207" s="97"/>
      <c r="J207" s="97">
        <f t="shared" si="31"/>
        <v>0</v>
      </c>
      <c r="K207" s="122"/>
    </row>
    <row r="208" spans="1:139" x14ac:dyDescent="0.25">
      <c r="J208" s="115"/>
      <c r="K208" s="136"/>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c r="BP208" s="32"/>
      <c r="BQ208" s="32"/>
      <c r="BR208" s="32"/>
      <c r="BS208" s="32"/>
      <c r="BT208" s="32"/>
      <c r="BU208" s="32"/>
      <c r="BV208" s="32"/>
      <c r="BW208" s="32"/>
      <c r="BX208" s="32"/>
      <c r="BY208" s="32"/>
      <c r="BZ208" s="32"/>
      <c r="CA208" s="32"/>
      <c r="CB208" s="32"/>
      <c r="CC208" s="32"/>
      <c r="CD208" s="32"/>
      <c r="CE208" s="32"/>
      <c r="CF208" s="32"/>
      <c r="CG208" s="32"/>
      <c r="CH208" s="32"/>
      <c r="CI208" s="32"/>
      <c r="CJ208" s="32"/>
      <c r="CK208" s="32"/>
      <c r="CL208" s="32"/>
      <c r="CM208" s="32"/>
      <c r="CN208" s="32"/>
      <c r="CO208" s="32"/>
      <c r="CP208" s="32"/>
      <c r="CQ208" s="32"/>
      <c r="CR208" s="32"/>
      <c r="CS208" s="32"/>
      <c r="CT208" s="32"/>
      <c r="CU208" s="32"/>
      <c r="CV208" s="32"/>
      <c r="CW208" s="32"/>
      <c r="CX208" s="32"/>
      <c r="CY208" s="32"/>
      <c r="CZ208" s="32"/>
      <c r="DA208" s="32"/>
      <c r="DB208" s="32"/>
      <c r="DC208" s="32"/>
      <c r="DD208" s="32"/>
      <c r="DE208" s="32"/>
      <c r="DF208" s="32"/>
      <c r="DG208" s="32"/>
      <c r="DH208" s="32"/>
      <c r="DI208" s="32"/>
      <c r="DJ208" s="32"/>
      <c r="DK208" s="32"/>
      <c r="DL208" s="32"/>
      <c r="DM208" s="32"/>
      <c r="DN208" s="32"/>
      <c r="DO208" s="32"/>
      <c r="DP208" s="32"/>
      <c r="DQ208" s="32"/>
      <c r="DR208" s="32"/>
      <c r="DS208" s="32"/>
      <c r="DT208" s="32"/>
      <c r="DU208" s="32"/>
      <c r="DV208" s="32"/>
      <c r="DW208" s="32"/>
      <c r="DX208" s="32"/>
      <c r="DY208" s="32"/>
      <c r="DZ208" s="32"/>
      <c r="EA208" s="32"/>
      <c r="EB208" s="32"/>
      <c r="EC208" s="32"/>
      <c r="ED208" s="32"/>
      <c r="EE208" s="32"/>
      <c r="EF208" s="32"/>
      <c r="EG208" s="32"/>
      <c r="EH208" s="32"/>
      <c r="EI208" s="32"/>
    </row>
    <row r="209" spans="1:139" s="14" customFormat="1" x14ac:dyDescent="0.25">
      <c r="A209" s="116" t="s">
        <v>491</v>
      </c>
      <c r="B209" s="117"/>
      <c r="C209" s="118"/>
      <c r="D209" s="119"/>
      <c r="E209" s="117"/>
      <c r="F209" s="117"/>
      <c r="G209" s="118"/>
      <c r="H209" s="118"/>
      <c r="I209" s="118"/>
      <c r="J209" s="118"/>
      <c r="K209" s="134"/>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c r="BP209" s="32"/>
      <c r="BQ209" s="32"/>
      <c r="BR209" s="32"/>
      <c r="BS209" s="32"/>
      <c r="BT209" s="32"/>
      <c r="BU209" s="32"/>
      <c r="BV209" s="32"/>
      <c r="BW209" s="32"/>
      <c r="BX209" s="32"/>
      <c r="BY209" s="32"/>
      <c r="BZ209" s="32"/>
      <c r="CA209" s="32"/>
      <c r="CB209" s="32"/>
      <c r="CC209" s="32"/>
      <c r="CD209" s="32"/>
      <c r="CE209" s="32"/>
      <c r="CF209" s="32"/>
      <c r="CG209" s="32"/>
      <c r="CH209" s="32"/>
      <c r="CI209" s="32"/>
      <c r="CJ209" s="32"/>
      <c r="CK209" s="32"/>
      <c r="CL209" s="32"/>
      <c r="CM209" s="32"/>
      <c r="CN209" s="32"/>
      <c r="CO209" s="32"/>
      <c r="CP209" s="32"/>
      <c r="CQ209" s="32"/>
      <c r="CR209" s="32"/>
      <c r="CS209" s="32"/>
      <c r="CT209" s="32"/>
      <c r="CU209" s="32"/>
      <c r="CV209" s="32"/>
      <c r="CW209" s="32"/>
      <c r="CX209" s="32"/>
      <c r="CY209" s="32"/>
      <c r="CZ209" s="32"/>
      <c r="DA209" s="32"/>
      <c r="DB209" s="32"/>
      <c r="DC209" s="32"/>
      <c r="DD209" s="32"/>
      <c r="DE209" s="32"/>
      <c r="DF209" s="32"/>
      <c r="DG209" s="32"/>
      <c r="DH209" s="32"/>
      <c r="DI209" s="32"/>
      <c r="DJ209" s="32"/>
      <c r="DK209" s="32"/>
      <c r="DL209" s="32"/>
      <c r="DM209" s="32"/>
      <c r="DN209" s="32"/>
      <c r="DO209" s="32"/>
      <c r="DP209" s="32"/>
      <c r="DQ209" s="32"/>
      <c r="DR209" s="32"/>
      <c r="DS209" s="32"/>
      <c r="DT209" s="32"/>
      <c r="DU209" s="32"/>
      <c r="DV209" s="32"/>
      <c r="DW209" s="32"/>
      <c r="DX209" s="32"/>
      <c r="DY209" s="32"/>
      <c r="DZ209" s="32"/>
      <c r="EA209" s="32"/>
      <c r="EB209" s="32"/>
      <c r="EC209" s="32"/>
      <c r="ED209" s="32"/>
      <c r="EE209" s="32"/>
      <c r="EF209" s="32"/>
      <c r="EG209" s="32"/>
      <c r="EH209" s="32"/>
      <c r="EI209" s="32"/>
    </row>
    <row r="210" spans="1:139" x14ac:dyDescent="0.25">
      <c r="K210" s="135"/>
    </row>
    <row r="211" spans="1:139" ht="63" x14ac:dyDescent="0.25">
      <c r="A211" s="121" t="s">
        <v>492</v>
      </c>
      <c r="B211" s="96" t="s">
        <v>1420</v>
      </c>
      <c r="C211" s="97" t="s">
        <v>217</v>
      </c>
      <c r="D211" s="95" t="s">
        <v>11</v>
      </c>
      <c r="E211" s="96" t="s">
        <v>493</v>
      </c>
      <c r="F211" s="96"/>
      <c r="G211" s="97"/>
      <c r="H211" s="97">
        <f t="shared" ref="H211:H214" si="32">G211*5</f>
        <v>0</v>
      </c>
      <c r="I211" s="97"/>
      <c r="J211" s="97">
        <f t="shared" ref="J211:J214" si="33">I211*2.5</f>
        <v>0</v>
      </c>
      <c r="K211" s="122"/>
    </row>
    <row r="212" spans="1:139" ht="47.25" x14ac:dyDescent="0.25">
      <c r="A212" s="121" t="s">
        <v>494</v>
      </c>
      <c r="B212" s="96" t="s">
        <v>495</v>
      </c>
      <c r="C212" s="97" t="s">
        <v>217</v>
      </c>
      <c r="D212" s="95" t="s">
        <v>11</v>
      </c>
      <c r="E212" s="96" t="s">
        <v>496</v>
      </c>
      <c r="F212" s="96"/>
      <c r="G212" s="97"/>
      <c r="H212" s="97">
        <f t="shared" si="32"/>
        <v>0</v>
      </c>
      <c r="I212" s="97"/>
      <c r="J212" s="97">
        <f t="shared" si="33"/>
        <v>0</v>
      </c>
      <c r="K212" s="122"/>
    </row>
    <row r="213" spans="1:139" ht="47.25" x14ac:dyDescent="0.25">
      <c r="A213" s="121" t="s">
        <v>497</v>
      </c>
      <c r="B213" s="96" t="s">
        <v>498</v>
      </c>
      <c r="C213" s="97" t="s">
        <v>217</v>
      </c>
      <c r="D213" s="95" t="s">
        <v>11</v>
      </c>
      <c r="E213" s="96" t="s">
        <v>499</v>
      </c>
      <c r="F213" s="96"/>
      <c r="G213" s="97"/>
      <c r="H213" s="97">
        <f t="shared" si="32"/>
        <v>0</v>
      </c>
      <c r="I213" s="97"/>
      <c r="J213" s="97">
        <f t="shared" si="33"/>
        <v>0</v>
      </c>
      <c r="K213" s="122"/>
    </row>
    <row r="214" spans="1:139" ht="47.25" x14ac:dyDescent="0.25">
      <c r="A214" s="121" t="s">
        <v>500</v>
      </c>
      <c r="B214" s="96" t="s">
        <v>501</v>
      </c>
      <c r="C214" s="97" t="s">
        <v>217</v>
      </c>
      <c r="D214" s="95" t="s">
        <v>11</v>
      </c>
      <c r="E214" s="96" t="s">
        <v>502</v>
      </c>
      <c r="F214" s="96"/>
      <c r="G214" s="97"/>
      <c r="H214" s="97">
        <f t="shared" si="32"/>
        <v>0</v>
      </c>
      <c r="I214" s="97"/>
      <c r="J214" s="97">
        <f t="shared" si="33"/>
        <v>0</v>
      </c>
      <c r="K214" s="122"/>
    </row>
    <row r="215" spans="1:139" x14ac:dyDescent="0.25">
      <c r="J215" s="115"/>
      <c r="K215" s="136"/>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c r="BP215" s="32"/>
      <c r="BQ215" s="32"/>
      <c r="BR215" s="32"/>
      <c r="BS215" s="32"/>
      <c r="BT215" s="32"/>
      <c r="BU215" s="32"/>
      <c r="BV215" s="32"/>
      <c r="BW215" s="32"/>
      <c r="BX215" s="32"/>
      <c r="BY215" s="32"/>
      <c r="BZ215" s="32"/>
      <c r="CA215" s="32"/>
      <c r="CB215" s="32"/>
      <c r="CC215" s="32"/>
    </row>
    <row r="216" spans="1:139" s="14" customFormat="1" x14ac:dyDescent="0.25">
      <c r="A216" s="116" t="s">
        <v>503</v>
      </c>
      <c r="B216" s="117"/>
      <c r="C216" s="118"/>
      <c r="D216" s="119"/>
      <c r="E216" s="117"/>
      <c r="F216" s="117"/>
      <c r="G216" s="118"/>
      <c r="H216" s="118"/>
      <c r="I216" s="118"/>
      <c r="J216" s="118"/>
      <c r="K216" s="134"/>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c r="BP216" s="32"/>
      <c r="BQ216" s="32"/>
      <c r="BR216" s="32"/>
      <c r="BS216" s="32"/>
      <c r="BT216" s="32"/>
      <c r="BU216" s="32"/>
      <c r="BV216" s="32"/>
      <c r="BW216" s="32"/>
      <c r="BX216" s="32"/>
      <c r="BY216" s="32"/>
      <c r="BZ216" s="32"/>
      <c r="CA216" s="32"/>
      <c r="CB216" s="32"/>
      <c r="CC216" s="32"/>
    </row>
    <row r="217" spans="1:139" x14ac:dyDescent="0.25">
      <c r="K217" s="135"/>
    </row>
    <row r="218" spans="1:139" ht="63" x14ac:dyDescent="0.25">
      <c r="A218" s="121" t="s">
        <v>504</v>
      </c>
      <c r="B218" s="96" t="s">
        <v>505</v>
      </c>
      <c r="C218" s="97" t="s">
        <v>217</v>
      </c>
      <c r="D218" s="95" t="s">
        <v>11</v>
      </c>
      <c r="E218" s="96" t="s">
        <v>506</v>
      </c>
      <c r="F218" s="96"/>
      <c r="G218" s="97"/>
      <c r="H218" s="97">
        <f t="shared" ref="H218:H268" si="34">G218*5</f>
        <v>0</v>
      </c>
      <c r="I218" s="97"/>
      <c r="J218" s="97">
        <f t="shared" ref="J218:J268" si="35">I218*2.5</f>
        <v>0</v>
      </c>
      <c r="K218" s="122"/>
    </row>
    <row r="219" spans="1:139" ht="47.25" x14ac:dyDescent="0.25">
      <c r="A219" s="121" t="s">
        <v>507</v>
      </c>
      <c r="B219" s="96" t="s">
        <v>508</v>
      </c>
      <c r="C219" s="97" t="s">
        <v>217</v>
      </c>
      <c r="D219" s="95" t="s">
        <v>11</v>
      </c>
      <c r="E219" s="96" t="s">
        <v>509</v>
      </c>
      <c r="F219" s="96"/>
      <c r="G219" s="97"/>
      <c r="H219" s="97">
        <f t="shared" si="34"/>
        <v>0</v>
      </c>
      <c r="I219" s="97"/>
      <c r="J219" s="97">
        <f t="shared" si="35"/>
        <v>0</v>
      </c>
      <c r="K219" s="122"/>
    </row>
    <row r="220" spans="1:139" ht="47.25" x14ac:dyDescent="0.25">
      <c r="A220" s="121" t="s">
        <v>510</v>
      </c>
      <c r="B220" s="96" t="s">
        <v>511</v>
      </c>
      <c r="C220" s="97" t="s">
        <v>217</v>
      </c>
      <c r="D220" s="95" t="s">
        <v>11</v>
      </c>
      <c r="E220" s="96" t="s">
        <v>512</v>
      </c>
      <c r="F220" s="96"/>
      <c r="G220" s="97"/>
      <c r="H220" s="97">
        <f t="shared" si="34"/>
        <v>0</v>
      </c>
      <c r="I220" s="97"/>
      <c r="J220" s="97">
        <f t="shared" si="35"/>
        <v>0</v>
      </c>
      <c r="K220" s="122"/>
    </row>
    <row r="221" spans="1:139" ht="47.25" x14ac:dyDescent="0.25">
      <c r="A221" s="121" t="s">
        <v>513</v>
      </c>
      <c r="B221" s="96" t="s">
        <v>514</v>
      </c>
      <c r="C221" s="97" t="s">
        <v>217</v>
      </c>
      <c r="D221" s="95" t="s">
        <v>11</v>
      </c>
      <c r="E221" s="96" t="s">
        <v>515</v>
      </c>
      <c r="F221" s="96"/>
      <c r="G221" s="97"/>
      <c r="H221" s="97">
        <f t="shared" si="34"/>
        <v>0</v>
      </c>
      <c r="I221" s="97"/>
      <c r="J221" s="97">
        <f t="shared" si="35"/>
        <v>0</v>
      </c>
      <c r="K221" s="122"/>
    </row>
    <row r="222" spans="1:139" ht="47.25" x14ac:dyDescent="0.25">
      <c r="A222" s="121" t="s">
        <v>516</v>
      </c>
      <c r="B222" s="96" t="s">
        <v>517</v>
      </c>
      <c r="C222" s="97" t="s">
        <v>299</v>
      </c>
      <c r="D222" s="95" t="s">
        <v>111</v>
      </c>
      <c r="E222" s="96" t="s">
        <v>518</v>
      </c>
      <c r="F222" s="96"/>
      <c r="G222" s="97"/>
      <c r="H222" s="97">
        <f t="shared" si="34"/>
        <v>0</v>
      </c>
      <c r="I222" s="97"/>
      <c r="J222" s="97">
        <f t="shared" si="35"/>
        <v>0</v>
      </c>
      <c r="K222" s="122"/>
    </row>
    <row r="223" spans="1:139" ht="31.5" x14ac:dyDescent="0.25">
      <c r="A223" s="121" t="s">
        <v>519</v>
      </c>
      <c r="B223" s="96" t="s">
        <v>520</v>
      </c>
      <c r="C223" s="97" t="s">
        <v>217</v>
      </c>
      <c r="D223" s="95" t="s">
        <v>11</v>
      </c>
      <c r="E223" s="96" t="s">
        <v>521</v>
      </c>
      <c r="F223" s="96"/>
      <c r="G223" s="97"/>
      <c r="H223" s="97">
        <f t="shared" si="34"/>
        <v>0</v>
      </c>
      <c r="I223" s="97"/>
      <c r="J223" s="97">
        <f t="shared" si="35"/>
        <v>0</v>
      </c>
      <c r="K223" s="122"/>
    </row>
    <row r="224" spans="1:139" ht="47.25" x14ac:dyDescent="0.25">
      <c r="A224" s="121" t="s">
        <v>522</v>
      </c>
      <c r="B224" s="96" t="s">
        <v>523</v>
      </c>
      <c r="C224" s="97" t="s">
        <v>217</v>
      </c>
      <c r="D224" s="95" t="s">
        <v>11</v>
      </c>
      <c r="E224" s="96" t="s">
        <v>524</v>
      </c>
      <c r="F224" s="96"/>
      <c r="G224" s="97"/>
      <c r="H224" s="97">
        <f t="shared" si="34"/>
        <v>0</v>
      </c>
      <c r="I224" s="97"/>
      <c r="J224" s="97">
        <f t="shared" si="35"/>
        <v>0</v>
      </c>
      <c r="K224" s="122"/>
    </row>
    <row r="225" spans="1:11" ht="31.5" x14ac:dyDescent="0.25">
      <c r="A225" s="121" t="s">
        <v>525</v>
      </c>
      <c r="B225" s="96" t="s">
        <v>526</v>
      </c>
      <c r="C225" s="97" t="s">
        <v>217</v>
      </c>
      <c r="D225" s="95" t="s">
        <v>11</v>
      </c>
      <c r="E225" s="96" t="s">
        <v>527</v>
      </c>
      <c r="F225" s="96"/>
      <c r="G225" s="97"/>
      <c r="H225" s="97">
        <f t="shared" si="34"/>
        <v>0</v>
      </c>
      <c r="I225" s="97"/>
      <c r="J225" s="97">
        <f t="shared" si="35"/>
        <v>0</v>
      </c>
      <c r="K225" s="122"/>
    </row>
    <row r="226" spans="1:11" ht="47.25" x14ac:dyDescent="0.25">
      <c r="A226" s="121" t="s">
        <v>528</v>
      </c>
      <c r="B226" s="96" t="s">
        <v>529</v>
      </c>
      <c r="C226" s="97" t="s">
        <v>217</v>
      </c>
      <c r="D226" s="95" t="s">
        <v>11</v>
      </c>
      <c r="E226" s="96" t="s">
        <v>530</v>
      </c>
      <c r="F226" s="96"/>
      <c r="G226" s="97"/>
      <c r="H226" s="97">
        <f t="shared" si="34"/>
        <v>0</v>
      </c>
      <c r="I226" s="97"/>
      <c r="J226" s="97">
        <f t="shared" si="35"/>
        <v>0</v>
      </c>
      <c r="K226" s="122"/>
    </row>
    <row r="227" spans="1:11" ht="63" x14ac:dyDescent="0.25">
      <c r="A227" s="121" t="s">
        <v>531</v>
      </c>
      <c r="B227" s="96" t="s">
        <v>532</v>
      </c>
      <c r="C227" s="97" t="s">
        <v>217</v>
      </c>
      <c r="D227" s="95" t="s">
        <v>11</v>
      </c>
      <c r="E227" s="96" t="s">
        <v>533</v>
      </c>
      <c r="F227" s="96"/>
      <c r="G227" s="97"/>
      <c r="H227" s="97">
        <f t="shared" si="34"/>
        <v>0</v>
      </c>
      <c r="I227" s="97"/>
      <c r="J227" s="97">
        <f t="shared" si="35"/>
        <v>0</v>
      </c>
      <c r="K227" s="122"/>
    </row>
    <row r="228" spans="1:11" ht="63.75" customHeight="1" x14ac:dyDescent="0.25">
      <c r="A228" s="121" t="s">
        <v>1215</v>
      </c>
      <c r="B228" s="96" t="s">
        <v>1216</v>
      </c>
      <c r="C228" s="97" t="s">
        <v>217</v>
      </c>
      <c r="D228" s="95" t="s">
        <v>11</v>
      </c>
      <c r="E228" s="96" t="s">
        <v>1225</v>
      </c>
      <c r="F228" s="96"/>
      <c r="G228" s="97"/>
      <c r="H228" s="97">
        <f t="shared" si="34"/>
        <v>0</v>
      </c>
      <c r="I228" s="97"/>
      <c r="J228" s="97">
        <f t="shared" si="35"/>
        <v>0</v>
      </c>
      <c r="K228" s="122"/>
    </row>
    <row r="229" spans="1:11" ht="73.5" customHeight="1" x14ac:dyDescent="0.25">
      <c r="A229" s="121" t="s">
        <v>1217</v>
      </c>
      <c r="B229" s="96" t="s">
        <v>1218</v>
      </c>
      <c r="C229" s="97" t="s">
        <v>217</v>
      </c>
      <c r="D229" s="95" t="s">
        <v>11</v>
      </c>
      <c r="E229" s="96"/>
      <c r="F229" s="96"/>
      <c r="G229" s="97"/>
      <c r="H229" s="97">
        <f t="shared" si="34"/>
        <v>0</v>
      </c>
      <c r="I229" s="97"/>
      <c r="J229" s="97">
        <f t="shared" si="35"/>
        <v>0</v>
      </c>
      <c r="K229" s="122"/>
    </row>
    <row r="230" spans="1:11" ht="78.75" x14ac:dyDescent="0.25">
      <c r="A230" s="121" t="s">
        <v>1219</v>
      </c>
      <c r="B230" s="96" t="s">
        <v>1220</v>
      </c>
      <c r="C230" s="97" t="s">
        <v>217</v>
      </c>
      <c r="D230" s="95" t="s">
        <v>11</v>
      </c>
      <c r="E230" s="96" t="s">
        <v>1226</v>
      </c>
      <c r="F230" s="96"/>
      <c r="G230" s="97"/>
      <c r="H230" s="97">
        <f t="shared" si="34"/>
        <v>0</v>
      </c>
      <c r="I230" s="97"/>
      <c r="J230" s="97">
        <f t="shared" si="35"/>
        <v>0</v>
      </c>
      <c r="K230" s="122"/>
    </row>
    <row r="231" spans="1:11" ht="95.25" customHeight="1" x14ac:dyDescent="0.25">
      <c r="A231" s="121" t="s">
        <v>1221</v>
      </c>
      <c r="B231" s="96" t="s">
        <v>1222</v>
      </c>
      <c r="C231" s="97" t="s">
        <v>217</v>
      </c>
      <c r="D231" s="95" t="s">
        <v>11</v>
      </c>
      <c r="E231" s="96" t="s">
        <v>1227</v>
      </c>
      <c r="F231" s="96"/>
      <c r="G231" s="97"/>
      <c r="H231" s="97">
        <f t="shared" si="34"/>
        <v>0</v>
      </c>
      <c r="I231" s="97"/>
      <c r="J231" s="97">
        <f t="shared" si="35"/>
        <v>0</v>
      </c>
      <c r="K231" s="122"/>
    </row>
    <row r="232" spans="1:11" ht="78.75" x14ac:dyDescent="0.25">
      <c r="A232" s="121" t="s">
        <v>1223</v>
      </c>
      <c r="B232" s="96" t="s">
        <v>1224</v>
      </c>
      <c r="C232" s="97" t="s">
        <v>217</v>
      </c>
      <c r="D232" s="95" t="s">
        <v>11</v>
      </c>
      <c r="E232" s="96" t="s">
        <v>1228</v>
      </c>
      <c r="F232" s="96"/>
      <c r="G232" s="97"/>
      <c r="H232" s="97">
        <f t="shared" si="34"/>
        <v>0</v>
      </c>
      <c r="I232" s="97"/>
      <c r="J232" s="97">
        <f t="shared" si="35"/>
        <v>0</v>
      </c>
      <c r="K232" s="122"/>
    </row>
    <row r="233" spans="1:11" ht="63" x14ac:dyDescent="0.25">
      <c r="A233" s="121" t="s">
        <v>1229</v>
      </c>
      <c r="B233" s="96" t="s">
        <v>1230</v>
      </c>
      <c r="C233" s="97" t="s">
        <v>10</v>
      </c>
      <c r="D233" s="95" t="s">
        <v>11</v>
      </c>
      <c r="E233" s="96" t="s">
        <v>1231</v>
      </c>
      <c r="F233" s="96"/>
      <c r="G233" s="97"/>
      <c r="H233" s="97">
        <f t="shared" si="34"/>
        <v>0</v>
      </c>
      <c r="I233" s="97"/>
      <c r="J233" s="97">
        <f t="shared" si="35"/>
        <v>0</v>
      </c>
      <c r="K233" s="122"/>
    </row>
    <row r="234" spans="1:11" s="32" customFormat="1" ht="47.25" x14ac:dyDescent="0.25">
      <c r="A234" s="124" t="s">
        <v>1232</v>
      </c>
      <c r="B234" s="100" t="s">
        <v>1233</v>
      </c>
      <c r="C234" s="98" t="s">
        <v>10</v>
      </c>
      <c r="D234" s="99" t="s">
        <v>11</v>
      </c>
      <c r="E234" s="100" t="s">
        <v>1234</v>
      </c>
      <c r="F234" s="100"/>
      <c r="G234" s="97"/>
      <c r="H234" s="97">
        <f t="shared" si="34"/>
        <v>0</v>
      </c>
      <c r="I234" s="97"/>
      <c r="J234" s="97">
        <f t="shared" si="35"/>
        <v>0</v>
      </c>
      <c r="K234" s="125"/>
    </row>
    <row r="235" spans="1:11" ht="47.25" x14ac:dyDescent="0.25">
      <c r="A235" s="121" t="s">
        <v>1235</v>
      </c>
      <c r="B235" s="96" t="s">
        <v>1236</v>
      </c>
      <c r="C235" s="97" t="s">
        <v>10</v>
      </c>
      <c r="D235" s="95" t="s">
        <v>11</v>
      </c>
      <c r="E235" s="96" t="s">
        <v>1237</v>
      </c>
      <c r="F235" s="96"/>
      <c r="G235" s="97"/>
      <c r="H235" s="97">
        <f t="shared" si="34"/>
        <v>0</v>
      </c>
      <c r="I235" s="97"/>
      <c r="J235" s="97">
        <f t="shared" si="35"/>
        <v>0</v>
      </c>
      <c r="K235" s="122"/>
    </row>
    <row r="236" spans="1:11" ht="31.5" x14ac:dyDescent="0.25">
      <c r="A236" s="121" t="s">
        <v>1238</v>
      </c>
      <c r="B236" s="96" t="s">
        <v>1239</v>
      </c>
      <c r="C236" s="97" t="s">
        <v>10</v>
      </c>
      <c r="D236" s="95" t="s">
        <v>11</v>
      </c>
      <c r="E236" s="96" t="s">
        <v>1240</v>
      </c>
      <c r="F236" s="96"/>
      <c r="G236" s="97"/>
      <c r="H236" s="97">
        <f t="shared" si="34"/>
        <v>0</v>
      </c>
      <c r="I236" s="97"/>
      <c r="J236" s="97">
        <f t="shared" si="35"/>
        <v>0</v>
      </c>
      <c r="K236" s="122"/>
    </row>
    <row r="237" spans="1:11" ht="31.5" x14ac:dyDescent="0.25">
      <c r="A237" s="121" t="s">
        <v>1241</v>
      </c>
      <c r="B237" s="96" t="s">
        <v>1242</v>
      </c>
      <c r="C237" s="97" t="s">
        <v>10</v>
      </c>
      <c r="D237" s="95" t="s">
        <v>11</v>
      </c>
      <c r="E237" s="96" t="s">
        <v>1243</v>
      </c>
      <c r="F237" s="96"/>
      <c r="G237" s="97"/>
      <c r="H237" s="97">
        <f t="shared" si="34"/>
        <v>0</v>
      </c>
      <c r="I237" s="97"/>
      <c r="J237" s="97">
        <f t="shared" si="35"/>
        <v>0</v>
      </c>
      <c r="K237" s="122"/>
    </row>
    <row r="238" spans="1:11" ht="47.25" x14ac:dyDescent="0.25">
      <c r="A238" s="121" t="s">
        <v>1244</v>
      </c>
      <c r="B238" s="96" t="s">
        <v>1245</v>
      </c>
      <c r="C238" s="97" t="s">
        <v>10</v>
      </c>
      <c r="D238" s="95" t="s">
        <v>11</v>
      </c>
      <c r="E238" s="96" t="s">
        <v>1246</v>
      </c>
      <c r="F238" s="96"/>
      <c r="G238" s="97"/>
      <c r="H238" s="97">
        <f t="shared" si="34"/>
        <v>0</v>
      </c>
      <c r="I238" s="97"/>
      <c r="J238" s="97">
        <f t="shared" si="35"/>
        <v>0</v>
      </c>
      <c r="K238" s="122"/>
    </row>
    <row r="239" spans="1:11" ht="47.25" x14ac:dyDescent="0.25">
      <c r="A239" s="121" t="s">
        <v>1247</v>
      </c>
      <c r="B239" s="96" t="s">
        <v>1248</v>
      </c>
      <c r="C239" s="97" t="s">
        <v>10</v>
      </c>
      <c r="D239" s="95" t="s">
        <v>11</v>
      </c>
      <c r="E239" s="96" t="s">
        <v>1249</v>
      </c>
      <c r="F239" s="96"/>
      <c r="G239" s="97"/>
      <c r="H239" s="97">
        <f t="shared" si="34"/>
        <v>0</v>
      </c>
      <c r="I239" s="97"/>
      <c r="J239" s="97">
        <f t="shared" si="35"/>
        <v>0</v>
      </c>
      <c r="K239" s="122"/>
    </row>
    <row r="240" spans="1:11" ht="47.25" x14ac:dyDescent="0.25">
      <c r="A240" s="121" t="s">
        <v>1250</v>
      </c>
      <c r="B240" s="96" t="s">
        <v>1251</v>
      </c>
      <c r="C240" s="97" t="s">
        <v>10</v>
      </c>
      <c r="D240" s="95" t="s">
        <v>11</v>
      </c>
      <c r="E240" s="96" t="s">
        <v>1252</v>
      </c>
      <c r="F240" s="96"/>
      <c r="G240" s="97"/>
      <c r="H240" s="97">
        <f t="shared" si="34"/>
        <v>0</v>
      </c>
      <c r="I240" s="97"/>
      <c r="J240" s="97">
        <f t="shared" si="35"/>
        <v>0</v>
      </c>
      <c r="K240" s="122"/>
    </row>
    <row r="241" spans="1:130" ht="47.25" x14ac:dyDescent="0.25">
      <c r="A241" s="121" t="s">
        <v>1253</v>
      </c>
      <c r="B241" s="96" t="s">
        <v>1254</v>
      </c>
      <c r="C241" s="97" t="s">
        <v>10</v>
      </c>
      <c r="D241" s="95" t="s">
        <v>11</v>
      </c>
      <c r="E241" s="96" t="s">
        <v>1255</v>
      </c>
      <c r="F241" s="96"/>
      <c r="G241" s="97"/>
      <c r="H241" s="97">
        <f t="shared" si="34"/>
        <v>0</v>
      </c>
      <c r="I241" s="97"/>
      <c r="J241" s="97">
        <f t="shared" si="35"/>
        <v>0</v>
      </c>
      <c r="K241" s="122"/>
    </row>
    <row r="242" spans="1:130" ht="47.25" x14ac:dyDescent="0.25">
      <c r="A242" s="121" t="s">
        <v>1256</v>
      </c>
      <c r="B242" s="96" t="s">
        <v>1257</v>
      </c>
      <c r="C242" s="97" t="s">
        <v>10</v>
      </c>
      <c r="D242" s="95" t="s">
        <v>11</v>
      </c>
      <c r="E242" s="96" t="s">
        <v>1258</v>
      </c>
      <c r="F242" s="96"/>
      <c r="G242" s="97"/>
      <c r="H242" s="97">
        <f t="shared" si="34"/>
        <v>0</v>
      </c>
      <c r="I242" s="97"/>
      <c r="J242" s="97">
        <f t="shared" si="35"/>
        <v>0</v>
      </c>
      <c r="K242" s="122"/>
    </row>
    <row r="243" spans="1:130" ht="47.25" x14ac:dyDescent="0.25">
      <c r="A243" s="121" t="s">
        <v>1259</v>
      </c>
      <c r="B243" s="96" t="s">
        <v>1260</v>
      </c>
      <c r="C243" s="97" t="s">
        <v>10</v>
      </c>
      <c r="D243" s="95" t="s">
        <v>11</v>
      </c>
      <c r="E243" s="96" t="s">
        <v>1261</v>
      </c>
      <c r="F243" s="96"/>
      <c r="G243" s="97"/>
      <c r="H243" s="97">
        <f t="shared" si="34"/>
        <v>0</v>
      </c>
      <c r="I243" s="97"/>
      <c r="J243" s="97">
        <f t="shared" si="35"/>
        <v>0</v>
      </c>
      <c r="K243" s="122"/>
    </row>
    <row r="244" spans="1:130" ht="47.25" x14ac:dyDescent="0.25">
      <c r="A244" s="121" t="s">
        <v>1262</v>
      </c>
      <c r="B244" s="96" t="s">
        <v>1263</v>
      </c>
      <c r="C244" s="97" t="s">
        <v>10</v>
      </c>
      <c r="D244" s="95" t="s">
        <v>11</v>
      </c>
      <c r="E244" s="96" t="s">
        <v>1264</v>
      </c>
      <c r="F244" s="96"/>
      <c r="G244" s="97"/>
      <c r="H244" s="97">
        <f t="shared" si="34"/>
        <v>0</v>
      </c>
      <c r="I244" s="97"/>
      <c r="J244" s="97">
        <f t="shared" si="35"/>
        <v>0</v>
      </c>
      <c r="K244" s="122"/>
    </row>
    <row r="245" spans="1:130" ht="47.25" x14ac:dyDescent="0.25">
      <c r="A245" s="121" t="s">
        <v>1265</v>
      </c>
      <c r="B245" s="96" t="s">
        <v>1266</v>
      </c>
      <c r="C245" s="97" t="s">
        <v>10</v>
      </c>
      <c r="D245" s="95" t="s">
        <v>11</v>
      </c>
      <c r="E245" s="96" t="s">
        <v>1267</v>
      </c>
      <c r="F245" s="96"/>
      <c r="G245" s="97"/>
      <c r="H245" s="97">
        <f t="shared" si="34"/>
        <v>0</v>
      </c>
      <c r="I245" s="97"/>
      <c r="J245" s="97">
        <f t="shared" si="35"/>
        <v>0</v>
      </c>
      <c r="K245" s="122"/>
    </row>
    <row r="246" spans="1:130" ht="47.25" x14ac:dyDescent="0.25">
      <c r="A246" s="121" t="s">
        <v>1268</v>
      </c>
      <c r="B246" s="96" t="s">
        <v>1269</v>
      </c>
      <c r="C246" s="97" t="s">
        <v>10</v>
      </c>
      <c r="D246" s="95" t="s">
        <v>11</v>
      </c>
      <c r="E246" s="96" t="s">
        <v>1270</v>
      </c>
      <c r="F246" s="96"/>
      <c r="G246" s="97"/>
      <c r="H246" s="97">
        <f t="shared" si="34"/>
        <v>0</v>
      </c>
      <c r="I246" s="97"/>
      <c r="J246" s="97">
        <f t="shared" si="35"/>
        <v>0</v>
      </c>
      <c r="K246" s="122"/>
    </row>
    <row r="247" spans="1:130" s="14" customFormat="1" ht="47.25" x14ac:dyDescent="0.25">
      <c r="A247" s="121" t="s">
        <v>1271</v>
      </c>
      <c r="B247" s="96" t="s">
        <v>1272</v>
      </c>
      <c r="C247" s="97" t="s">
        <v>10</v>
      </c>
      <c r="D247" s="95" t="s">
        <v>11</v>
      </c>
      <c r="E247" s="96" t="s">
        <v>1273</v>
      </c>
      <c r="F247" s="96"/>
      <c r="G247" s="97"/>
      <c r="H247" s="97">
        <f t="shared" si="34"/>
        <v>0</v>
      </c>
      <c r="I247" s="97"/>
      <c r="J247" s="97">
        <f t="shared" si="35"/>
        <v>0</v>
      </c>
      <c r="K247" s="125"/>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c r="BP247" s="32"/>
      <c r="BQ247" s="32"/>
      <c r="BR247" s="32"/>
      <c r="BS247" s="32"/>
      <c r="BT247" s="32"/>
      <c r="BU247" s="32"/>
      <c r="BV247" s="32"/>
      <c r="BW247" s="32"/>
      <c r="BX247" s="32"/>
      <c r="BY247" s="32"/>
      <c r="BZ247" s="32"/>
      <c r="CA247" s="32"/>
      <c r="CB247" s="32"/>
      <c r="CC247" s="32"/>
      <c r="CD247" s="32"/>
      <c r="CE247" s="32"/>
      <c r="CF247" s="32"/>
      <c r="CG247" s="32"/>
      <c r="CH247" s="32"/>
      <c r="CI247" s="32"/>
      <c r="CJ247" s="32"/>
      <c r="CK247" s="32"/>
      <c r="CL247" s="32"/>
      <c r="CM247" s="32"/>
      <c r="CN247" s="32"/>
      <c r="CO247" s="32"/>
      <c r="CP247" s="32"/>
      <c r="CQ247" s="32"/>
      <c r="CR247" s="32"/>
      <c r="CS247" s="32"/>
      <c r="CT247" s="32"/>
      <c r="CU247" s="32"/>
      <c r="CV247" s="32"/>
      <c r="CW247" s="32"/>
      <c r="CX247" s="32"/>
      <c r="CY247" s="32"/>
      <c r="CZ247" s="32"/>
      <c r="DA247" s="32"/>
      <c r="DB247" s="32"/>
      <c r="DC247" s="32"/>
      <c r="DD247" s="32"/>
      <c r="DE247" s="32"/>
      <c r="DF247" s="32"/>
      <c r="DG247" s="32"/>
      <c r="DH247" s="32"/>
      <c r="DI247" s="32"/>
      <c r="DJ247" s="32"/>
      <c r="DK247" s="32"/>
      <c r="DL247" s="32"/>
      <c r="DM247" s="32"/>
      <c r="DN247" s="32"/>
      <c r="DO247" s="32"/>
      <c r="DP247" s="32"/>
      <c r="DQ247" s="32"/>
      <c r="DR247" s="32"/>
      <c r="DS247" s="32"/>
      <c r="DT247" s="32"/>
      <c r="DU247" s="32"/>
      <c r="DV247" s="32"/>
      <c r="DW247" s="32"/>
      <c r="DX247" s="32"/>
      <c r="DY247" s="32"/>
      <c r="DZ247" s="32"/>
    </row>
    <row r="248" spans="1:130" ht="47.25" x14ac:dyDescent="0.25">
      <c r="A248" s="121" t="s">
        <v>1274</v>
      </c>
      <c r="B248" s="96" t="s">
        <v>1275</v>
      </c>
      <c r="C248" s="97" t="s">
        <v>10</v>
      </c>
      <c r="D248" s="95" t="s">
        <v>11</v>
      </c>
      <c r="E248" s="96" t="s">
        <v>1276</v>
      </c>
      <c r="F248" s="96"/>
      <c r="G248" s="97"/>
      <c r="H248" s="97">
        <f t="shared" si="34"/>
        <v>0</v>
      </c>
      <c r="I248" s="97"/>
      <c r="J248" s="97">
        <f t="shared" si="35"/>
        <v>0</v>
      </c>
      <c r="K248" s="122"/>
    </row>
    <row r="249" spans="1:130" ht="31.5" x14ac:dyDescent="0.25">
      <c r="A249" s="121" t="s">
        <v>1277</v>
      </c>
      <c r="B249" s="96" t="s">
        <v>1278</v>
      </c>
      <c r="C249" s="97" t="s">
        <v>10</v>
      </c>
      <c r="D249" s="95" t="s">
        <v>11</v>
      </c>
      <c r="E249" s="96" t="s">
        <v>1279</v>
      </c>
      <c r="F249" s="96"/>
      <c r="G249" s="97"/>
      <c r="H249" s="97">
        <f t="shared" si="34"/>
        <v>0</v>
      </c>
      <c r="I249" s="97"/>
      <c r="J249" s="97">
        <f t="shared" si="35"/>
        <v>0</v>
      </c>
      <c r="K249" s="122"/>
    </row>
    <row r="250" spans="1:130" ht="47.25" x14ac:dyDescent="0.25">
      <c r="A250" s="121" t="s">
        <v>1280</v>
      </c>
      <c r="B250" s="96" t="s">
        <v>1281</v>
      </c>
      <c r="C250" s="97" t="s">
        <v>10</v>
      </c>
      <c r="D250" s="95" t="s">
        <v>11</v>
      </c>
      <c r="E250" s="96" t="s">
        <v>1282</v>
      </c>
      <c r="F250" s="96"/>
      <c r="G250" s="97"/>
      <c r="H250" s="97">
        <f t="shared" si="34"/>
        <v>0</v>
      </c>
      <c r="I250" s="97"/>
      <c r="J250" s="97">
        <f t="shared" si="35"/>
        <v>0</v>
      </c>
      <c r="K250" s="122"/>
    </row>
    <row r="251" spans="1:130" ht="31.5" x14ac:dyDescent="0.25">
      <c r="A251" s="121" t="s">
        <v>1283</v>
      </c>
      <c r="B251" s="96" t="s">
        <v>1284</v>
      </c>
      <c r="C251" s="97" t="s">
        <v>10</v>
      </c>
      <c r="D251" s="95" t="s">
        <v>11</v>
      </c>
      <c r="E251" s="96" t="s">
        <v>1285</v>
      </c>
      <c r="F251" s="96"/>
      <c r="G251" s="97"/>
      <c r="H251" s="97">
        <f t="shared" si="34"/>
        <v>0</v>
      </c>
      <c r="I251" s="97"/>
      <c r="J251" s="97">
        <f t="shared" si="35"/>
        <v>0</v>
      </c>
      <c r="K251" s="122"/>
    </row>
    <row r="252" spans="1:130" ht="47.25" x14ac:dyDescent="0.25">
      <c r="A252" s="121" t="s">
        <v>1286</v>
      </c>
      <c r="B252" s="96" t="s">
        <v>1287</v>
      </c>
      <c r="C252" s="97" t="s">
        <v>10</v>
      </c>
      <c r="D252" s="95" t="s">
        <v>11</v>
      </c>
      <c r="E252" s="96" t="s">
        <v>1288</v>
      </c>
      <c r="F252" s="96"/>
      <c r="G252" s="97"/>
      <c r="H252" s="97">
        <f t="shared" si="34"/>
        <v>0</v>
      </c>
      <c r="I252" s="97"/>
      <c r="J252" s="97">
        <f t="shared" si="35"/>
        <v>0</v>
      </c>
      <c r="K252" s="122"/>
    </row>
    <row r="253" spans="1:130" ht="47.25" x14ac:dyDescent="0.25">
      <c r="A253" s="121" t="s">
        <v>1289</v>
      </c>
      <c r="B253" s="96" t="s">
        <v>1290</v>
      </c>
      <c r="C253" s="97" t="s">
        <v>10</v>
      </c>
      <c r="D253" s="95" t="s">
        <v>11</v>
      </c>
      <c r="E253" s="96" t="s">
        <v>1291</v>
      </c>
      <c r="F253" s="96"/>
      <c r="G253" s="97"/>
      <c r="H253" s="97">
        <f t="shared" si="34"/>
        <v>0</v>
      </c>
      <c r="I253" s="97"/>
      <c r="J253" s="97">
        <f t="shared" si="35"/>
        <v>0</v>
      </c>
      <c r="K253" s="122"/>
    </row>
    <row r="254" spans="1:130" ht="47.25" x14ac:dyDescent="0.25">
      <c r="A254" s="121" t="s">
        <v>1292</v>
      </c>
      <c r="B254" s="96" t="s">
        <v>1293</v>
      </c>
      <c r="C254" s="97" t="s">
        <v>10</v>
      </c>
      <c r="D254" s="95" t="s">
        <v>11</v>
      </c>
      <c r="E254" s="96" t="s">
        <v>1294</v>
      </c>
      <c r="F254" s="96"/>
      <c r="G254" s="97"/>
      <c r="H254" s="97">
        <f t="shared" si="34"/>
        <v>0</v>
      </c>
      <c r="I254" s="97"/>
      <c r="J254" s="97">
        <f t="shared" si="35"/>
        <v>0</v>
      </c>
      <c r="K254" s="122"/>
    </row>
    <row r="255" spans="1:130" ht="47.25" x14ac:dyDescent="0.25">
      <c r="A255" s="121" t="s">
        <v>1295</v>
      </c>
      <c r="B255" s="96" t="s">
        <v>1296</v>
      </c>
      <c r="C255" s="97" t="s">
        <v>10</v>
      </c>
      <c r="D255" s="95" t="s">
        <v>11</v>
      </c>
      <c r="E255" s="96" t="s">
        <v>1297</v>
      </c>
      <c r="F255" s="96"/>
      <c r="G255" s="97"/>
      <c r="H255" s="97">
        <f t="shared" si="34"/>
        <v>0</v>
      </c>
      <c r="I255" s="97"/>
      <c r="J255" s="97">
        <f t="shared" si="35"/>
        <v>0</v>
      </c>
      <c r="K255" s="122"/>
    </row>
    <row r="256" spans="1:130" ht="47.25" x14ac:dyDescent="0.25">
      <c r="A256" s="121" t="s">
        <v>1298</v>
      </c>
      <c r="B256" s="96" t="s">
        <v>1299</v>
      </c>
      <c r="C256" s="97" t="s">
        <v>10</v>
      </c>
      <c r="D256" s="95" t="s">
        <v>11</v>
      </c>
      <c r="E256" s="96" t="s">
        <v>1300</v>
      </c>
      <c r="F256" s="96"/>
      <c r="G256" s="97"/>
      <c r="H256" s="97">
        <f t="shared" si="34"/>
        <v>0</v>
      </c>
      <c r="I256" s="97"/>
      <c r="J256" s="97">
        <f t="shared" si="35"/>
        <v>0</v>
      </c>
      <c r="K256" s="122"/>
    </row>
    <row r="257" spans="1:54" ht="47.25" x14ac:dyDescent="0.25">
      <c r="A257" s="121" t="s">
        <v>1301</v>
      </c>
      <c r="B257" s="96" t="s">
        <v>1302</v>
      </c>
      <c r="C257" s="97" t="s">
        <v>10</v>
      </c>
      <c r="D257" s="95" t="s">
        <v>11</v>
      </c>
      <c r="E257" s="96" t="s">
        <v>1303</v>
      </c>
      <c r="F257" s="96"/>
      <c r="G257" s="97"/>
      <c r="H257" s="97">
        <f t="shared" si="34"/>
        <v>0</v>
      </c>
      <c r="I257" s="97"/>
      <c r="J257" s="97">
        <f t="shared" si="35"/>
        <v>0</v>
      </c>
      <c r="K257" s="122"/>
    </row>
    <row r="258" spans="1:54" ht="47.25" x14ac:dyDescent="0.25">
      <c r="A258" s="121" t="s">
        <v>1304</v>
      </c>
      <c r="B258" s="96" t="s">
        <v>1305</v>
      </c>
      <c r="C258" s="97" t="s">
        <v>10</v>
      </c>
      <c r="D258" s="95" t="s">
        <v>11</v>
      </c>
      <c r="E258" s="96" t="s">
        <v>1306</v>
      </c>
      <c r="F258" s="96"/>
      <c r="G258" s="97"/>
      <c r="H258" s="97">
        <f t="shared" si="34"/>
        <v>0</v>
      </c>
      <c r="I258" s="97"/>
      <c r="J258" s="97">
        <f t="shared" si="35"/>
        <v>0</v>
      </c>
      <c r="K258" s="122"/>
    </row>
    <row r="259" spans="1:54" ht="31.5" x14ac:dyDescent="0.25">
      <c r="A259" s="121" t="s">
        <v>1307</v>
      </c>
      <c r="B259" s="96" t="s">
        <v>1308</v>
      </c>
      <c r="C259" s="97" t="s">
        <v>10</v>
      </c>
      <c r="D259" s="95" t="s">
        <v>11</v>
      </c>
      <c r="E259" s="96" t="s">
        <v>1309</v>
      </c>
      <c r="F259" s="96"/>
      <c r="G259" s="97"/>
      <c r="H259" s="97">
        <f t="shared" si="34"/>
        <v>0</v>
      </c>
      <c r="I259" s="97"/>
      <c r="J259" s="97">
        <f t="shared" si="35"/>
        <v>0</v>
      </c>
      <c r="K259" s="122"/>
    </row>
    <row r="260" spans="1:54" ht="47.25" x14ac:dyDescent="0.25">
      <c r="A260" s="121" t="s">
        <v>1310</v>
      </c>
      <c r="B260" s="96" t="s">
        <v>1311</v>
      </c>
      <c r="C260" s="97" t="s">
        <v>10</v>
      </c>
      <c r="D260" s="95" t="s">
        <v>11</v>
      </c>
      <c r="E260" s="96" t="s">
        <v>1312</v>
      </c>
      <c r="F260" s="96"/>
      <c r="G260" s="97"/>
      <c r="H260" s="97">
        <f t="shared" si="34"/>
        <v>0</v>
      </c>
      <c r="I260" s="97"/>
      <c r="J260" s="97">
        <f t="shared" si="35"/>
        <v>0</v>
      </c>
      <c r="K260" s="122"/>
    </row>
    <row r="261" spans="1:54" ht="47.25" x14ac:dyDescent="0.25">
      <c r="A261" s="121" t="s">
        <v>1313</v>
      </c>
      <c r="B261" s="96" t="s">
        <v>1314</v>
      </c>
      <c r="C261" s="97" t="s">
        <v>10</v>
      </c>
      <c r="D261" s="95" t="s">
        <v>11</v>
      </c>
      <c r="E261" s="96" t="s">
        <v>1315</v>
      </c>
      <c r="F261" s="96"/>
      <c r="G261" s="97"/>
      <c r="H261" s="97">
        <f t="shared" si="34"/>
        <v>0</v>
      </c>
      <c r="I261" s="97"/>
      <c r="J261" s="97">
        <f t="shared" si="35"/>
        <v>0</v>
      </c>
      <c r="K261" s="122"/>
    </row>
    <row r="262" spans="1:54" ht="47.25" x14ac:dyDescent="0.25">
      <c r="A262" s="121" t="s">
        <v>1316</v>
      </c>
      <c r="B262" s="96" t="s">
        <v>1317</v>
      </c>
      <c r="C262" s="97" t="s">
        <v>10</v>
      </c>
      <c r="D262" s="95" t="s">
        <v>11</v>
      </c>
      <c r="E262" s="96" t="s">
        <v>1318</v>
      </c>
      <c r="F262" s="96"/>
      <c r="G262" s="97"/>
      <c r="H262" s="97">
        <f t="shared" si="34"/>
        <v>0</v>
      </c>
      <c r="I262" s="97"/>
      <c r="J262" s="97">
        <f t="shared" si="35"/>
        <v>0</v>
      </c>
      <c r="K262" s="122"/>
    </row>
    <row r="263" spans="1:54" ht="47.25" x14ac:dyDescent="0.25">
      <c r="A263" s="121" t="s">
        <v>1319</v>
      </c>
      <c r="B263" s="96" t="s">
        <v>1320</v>
      </c>
      <c r="C263" s="97" t="s">
        <v>10</v>
      </c>
      <c r="D263" s="95" t="s">
        <v>11</v>
      </c>
      <c r="E263" s="96" t="s">
        <v>1321</v>
      </c>
      <c r="F263" s="96"/>
      <c r="G263" s="97"/>
      <c r="H263" s="97">
        <f t="shared" si="34"/>
        <v>0</v>
      </c>
      <c r="I263" s="97"/>
      <c r="J263" s="97">
        <f t="shared" si="35"/>
        <v>0</v>
      </c>
      <c r="K263" s="122"/>
    </row>
    <row r="264" spans="1:54" ht="47.25" x14ac:dyDescent="0.25">
      <c r="A264" s="121" t="s">
        <v>1322</v>
      </c>
      <c r="B264" s="96" t="s">
        <v>1323</v>
      </c>
      <c r="C264" s="97" t="s">
        <v>10</v>
      </c>
      <c r="D264" s="95" t="s">
        <v>11</v>
      </c>
      <c r="E264" s="96" t="s">
        <v>1324</v>
      </c>
      <c r="F264" s="96"/>
      <c r="G264" s="97"/>
      <c r="H264" s="97">
        <f t="shared" si="34"/>
        <v>0</v>
      </c>
      <c r="I264" s="97"/>
      <c r="J264" s="97">
        <f t="shared" si="35"/>
        <v>0</v>
      </c>
      <c r="K264" s="122"/>
    </row>
    <row r="265" spans="1:54" ht="47.25" x14ac:dyDescent="0.25">
      <c r="A265" s="121" t="s">
        <v>1325</v>
      </c>
      <c r="B265" s="96" t="s">
        <v>1326</v>
      </c>
      <c r="C265" s="97" t="s">
        <v>10</v>
      </c>
      <c r="D265" s="95" t="s">
        <v>11</v>
      </c>
      <c r="E265" s="96" t="s">
        <v>1327</v>
      </c>
      <c r="F265" s="96"/>
      <c r="G265" s="97"/>
      <c r="H265" s="97">
        <f t="shared" si="34"/>
        <v>0</v>
      </c>
      <c r="I265" s="97"/>
      <c r="J265" s="97">
        <f t="shared" si="35"/>
        <v>0</v>
      </c>
      <c r="K265" s="122"/>
    </row>
    <row r="266" spans="1:54" ht="47.25" x14ac:dyDescent="0.25">
      <c r="A266" s="121" t="s">
        <v>1328</v>
      </c>
      <c r="B266" s="96" t="s">
        <v>1329</v>
      </c>
      <c r="C266" s="97" t="s">
        <v>10</v>
      </c>
      <c r="D266" s="95" t="s">
        <v>11</v>
      </c>
      <c r="E266" s="96" t="s">
        <v>1330</v>
      </c>
      <c r="F266" s="96"/>
      <c r="G266" s="97"/>
      <c r="H266" s="97">
        <f t="shared" si="34"/>
        <v>0</v>
      </c>
      <c r="I266" s="97"/>
      <c r="J266" s="97">
        <f t="shared" si="35"/>
        <v>0</v>
      </c>
      <c r="K266" s="122"/>
    </row>
    <row r="267" spans="1:54" ht="47.25" x14ac:dyDescent="0.25">
      <c r="A267" s="121" t="s">
        <v>1331</v>
      </c>
      <c r="B267" s="96" t="s">
        <v>1332</v>
      </c>
      <c r="C267" s="97" t="s">
        <v>10</v>
      </c>
      <c r="D267" s="95" t="s">
        <v>11</v>
      </c>
      <c r="E267" s="96" t="s">
        <v>1333</v>
      </c>
      <c r="F267" s="96"/>
      <c r="G267" s="97"/>
      <c r="H267" s="97">
        <f t="shared" si="34"/>
        <v>0</v>
      </c>
      <c r="I267" s="97"/>
      <c r="J267" s="97">
        <f t="shared" si="35"/>
        <v>0</v>
      </c>
      <c r="K267" s="122"/>
    </row>
    <row r="268" spans="1:54" ht="63" x14ac:dyDescent="0.25">
      <c r="A268" s="123" t="s">
        <v>1396</v>
      </c>
      <c r="B268" s="96" t="s">
        <v>1397</v>
      </c>
      <c r="C268" s="95" t="s">
        <v>1345</v>
      </c>
      <c r="D268" s="95" t="s">
        <v>111</v>
      </c>
      <c r="E268" s="96" t="s">
        <v>1398</v>
      </c>
      <c r="F268" s="96"/>
      <c r="G268" s="97"/>
      <c r="H268" s="97">
        <f t="shared" si="34"/>
        <v>0</v>
      </c>
      <c r="I268" s="97"/>
      <c r="J268" s="97">
        <f t="shared" si="35"/>
        <v>0</v>
      </c>
      <c r="K268" s="122"/>
    </row>
    <row r="269" spans="1:54" s="14" customFormat="1" x14ac:dyDescent="0.25">
      <c r="A269" s="108"/>
      <c r="B269" s="103"/>
      <c r="C269" s="104"/>
      <c r="D269" s="105"/>
      <c r="E269" s="103"/>
      <c r="F269" s="103"/>
      <c r="G269" s="115"/>
      <c r="H269" s="115"/>
      <c r="I269" s="115"/>
      <c r="J269" s="115"/>
      <c r="K269" s="136"/>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row>
    <row r="270" spans="1:54" x14ac:dyDescent="0.25">
      <c r="A270" s="116" t="s">
        <v>534</v>
      </c>
      <c r="B270" s="117"/>
      <c r="C270" s="118"/>
      <c r="D270" s="119"/>
      <c r="E270" s="117"/>
      <c r="F270" s="117"/>
      <c r="G270" s="118"/>
      <c r="H270" s="118"/>
      <c r="I270" s="118"/>
      <c r="J270" s="118"/>
      <c r="K270" s="134"/>
    </row>
    <row r="271" spans="1:54" x14ac:dyDescent="0.25">
      <c r="K271" s="135"/>
    </row>
    <row r="272" spans="1:54" ht="63" x14ac:dyDescent="0.25">
      <c r="A272" s="121" t="s">
        <v>535</v>
      </c>
      <c r="B272" s="96" t="s">
        <v>1599</v>
      </c>
      <c r="C272" s="97" t="s">
        <v>217</v>
      </c>
      <c r="D272" s="95" t="s">
        <v>11</v>
      </c>
      <c r="E272" s="96" t="s">
        <v>1600</v>
      </c>
      <c r="F272" s="96"/>
      <c r="G272" s="97"/>
      <c r="H272" s="97">
        <f t="shared" ref="H272:H281" si="36">G272*5</f>
        <v>0</v>
      </c>
      <c r="I272" s="97"/>
      <c r="J272" s="97">
        <f t="shared" ref="J272:J281" si="37">I272*2.5</f>
        <v>0</v>
      </c>
      <c r="K272" s="122"/>
    </row>
    <row r="273" spans="1:76" ht="47.25" x14ac:dyDescent="0.25">
      <c r="A273" s="121" t="s">
        <v>536</v>
      </c>
      <c r="B273" s="96" t="s">
        <v>537</v>
      </c>
      <c r="C273" s="97" t="s">
        <v>217</v>
      </c>
      <c r="D273" s="95" t="s">
        <v>11</v>
      </c>
      <c r="E273" s="96" t="s">
        <v>538</v>
      </c>
      <c r="F273" s="96"/>
      <c r="G273" s="97"/>
      <c r="H273" s="97">
        <f t="shared" si="36"/>
        <v>0</v>
      </c>
      <c r="I273" s="97"/>
      <c r="J273" s="97">
        <f t="shared" si="37"/>
        <v>0</v>
      </c>
      <c r="K273" s="122"/>
    </row>
    <row r="274" spans="1:76" ht="47.25" x14ac:dyDescent="0.25">
      <c r="A274" s="121" t="s">
        <v>539</v>
      </c>
      <c r="B274" s="96" t="s">
        <v>540</v>
      </c>
      <c r="C274" s="97" t="s">
        <v>217</v>
      </c>
      <c r="D274" s="95" t="s">
        <v>11</v>
      </c>
      <c r="E274" s="96" t="s">
        <v>541</v>
      </c>
      <c r="F274" s="96"/>
      <c r="G274" s="97"/>
      <c r="H274" s="97">
        <f t="shared" si="36"/>
        <v>0</v>
      </c>
      <c r="I274" s="97"/>
      <c r="J274" s="97">
        <f t="shared" si="37"/>
        <v>0</v>
      </c>
      <c r="K274" s="122"/>
    </row>
    <row r="275" spans="1:76" ht="47.25" x14ac:dyDescent="0.25">
      <c r="A275" s="121" t="s">
        <v>542</v>
      </c>
      <c r="B275" s="96" t="s">
        <v>543</v>
      </c>
      <c r="C275" s="97" t="s">
        <v>299</v>
      </c>
      <c r="D275" s="95" t="s">
        <v>111</v>
      </c>
      <c r="E275" s="96" t="s">
        <v>544</v>
      </c>
      <c r="F275" s="96"/>
      <c r="G275" s="97"/>
      <c r="H275" s="97">
        <f t="shared" si="36"/>
        <v>0</v>
      </c>
      <c r="I275" s="97"/>
      <c r="J275" s="97">
        <f t="shared" si="37"/>
        <v>0</v>
      </c>
      <c r="K275" s="122"/>
    </row>
    <row r="276" spans="1:76" s="14" customFormat="1" ht="31.5" x14ac:dyDescent="0.25">
      <c r="A276" s="121" t="s">
        <v>545</v>
      </c>
      <c r="B276" s="96" t="s">
        <v>546</v>
      </c>
      <c r="C276" s="97" t="s">
        <v>299</v>
      </c>
      <c r="D276" s="95" t="s">
        <v>11</v>
      </c>
      <c r="E276" s="96" t="s">
        <v>547</v>
      </c>
      <c r="F276" s="96"/>
      <c r="G276" s="97"/>
      <c r="H276" s="97">
        <f t="shared" si="36"/>
        <v>0</v>
      </c>
      <c r="I276" s="97"/>
      <c r="J276" s="97">
        <f t="shared" si="37"/>
        <v>0</v>
      </c>
      <c r="K276" s="125"/>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row>
    <row r="277" spans="1:76" ht="47.25" x14ac:dyDescent="0.25">
      <c r="A277" s="121" t="s">
        <v>548</v>
      </c>
      <c r="B277" s="96" t="s">
        <v>549</v>
      </c>
      <c r="C277" s="97" t="s">
        <v>335</v>
      </c>
      <c r="D277" s="95" t="s">
        <v>111</v>
      </c>
      <c r="E277" s="96" t="s">
        <v>550</v>
      </c>
      <c r="F277" s="96"/>
      <c r="G277" s="97"/>
      <c r="H277" s="97">
        <f t="shared" si="36"/>
        <v>0</v>
      </c>
      <c r="I277" s="97"/>
      <c r="J277" s="97">
        <f t="shared" si="37"/>
        <v>0</v>
      </c>
      <c r="K277" s="122"/>
    </row>
    <row r="278" spans="1:76" ht="47.25" x14ac:dyDescent="0.25">
      <c r="A278" s="121" t="s">
        <v>551</v>
      </c>
      <c r="B278" s="96" t="s">
        <v>552</v>
      </c>
      <c r="C278" s="97" t="s">
        <v>299</v>
      </c>
      <c r="D278" s="95" t="s">
        <v>11</v>
      </c>
      <c r="E278" s="96" t="s">
        <v>553</v>
      </c>
      <c r="F278" s="96"/>
      <c r="G278" s="97"/>
      <c r="H278" s="97">
        <f t="shared" si="36"/>
        <v>0</v>
      </c>
      <c r="I278" s="97"/>
      <c r="J278" s="97">
        <f t="shared" si="37"/>
        <v>0</v>
      </c>
      <c r="K278" s="122"/>
    </row>
    <row r="279" spans="1:76" ht="47.25" x14ac:dyDescent="0.25">
      <c r="A279" s="121" t="s">
        <v>554</v>
      </c>
      <c r="B279" s="96" t="s">
        <v>555</v>
      </c>
      <c r="C279" s="97" t="s">
        <v>217</v>
      </c>
      <c r="D279" s="95" t="s">
        <v>11</v>
      </c>
      <c r="E279" s="96" t="s">
        <v>556</v>
      </c>
      <c r="F279" s="96"/>
      <c r="G279" s="97"/>
      <c r="H279" s="97">
        <f t="shared" si="36"/>
        <v>0</v>
      </c>
      <c r="I279" s="97"/>
      <c r="J279" s="97">
        <f t="shared" si="37"/>
        <v>0</v>
      </c>
      <c r="K279" s="122"/>
    </row>
    <row r="280" spans="1:76" ht="47.25" x14ac:dyDescent="0.25">
      <c r="A280" s="121" t="s">
        <v>557</v>
      </c>
      <c r="B280" s="96" t="s">
        <v>558</v>
      </c>
      <c r="C280" s="97" t="s">
        <v>299</v>
      </c>
      <c r="D280" s="95" t="s">
        <v>111</v>
      </c>
      <c r="E280" s="96" t="s">
        <v>559</v>
      </c>
      <c r="F280" s="96"/>
      <c r="G280" s="97"/>
      <c r="H280" s="97">
        <f t="shared" si="36"/>
        <v>0</v>
      </c>
      <c r="I280" s="97"/>
      <c r="J280" s="97">
        <f t="shared" si="37"/>
        <v>0</v>
      </c>
      <c r="K280" s="122"/>
    </row>
    <row r="281" spans="1:76" ht="47.25" x14ac:dyDescent="0.25">
      <c r="A281" s="121" t="s">
        <v>560</v>
      </c>
      <c r="B281" s="96" t="s">
        <v>561</v>
      </c>
      <c r="C281" s="97" t="s">
        <v>217</v>
      </c>
      <c r="D281" s="95" t="s">
        <v>11</v>
      </c>
      <c r="E281" s="96" t="s">
        <v>562</v>
      </c>
      <c r="F281" s="96"/>
      <c r="G281" s="97"/>
      <c r="H281" s="97">
        <f t="shared" si="36"/>
        <v>0</v>
      </c>
      <c r="I281" s="97"/>
      <c r="J281" s="97">
        <f t="shared" si="37"/>
        <v>0</v>
      </c>
      <c r="K281" s="122"/>
    </row>
    <row r="282" spans="1:76" s="14" customFormat="1" x14ac:dyDescent="0.25">
      <c r="A282" s="108"/>
      <c r="B282" s="103"/>
      <c r="C282" s="104"/>
      <c r="D282" s="105"/>
      <c r="E282" s="103"/>
      <c r="F282" s="103"/>
      <c r="G282" s="115"/>
      <c r="H282" s="115"/>
      <c r="I282" s="115"/>
      <c r="J282" s="115"/>
      <c r="K282" s="136"/>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row>
    <row r="283" spans="1:76" x14ac:dyDescent="0.25">
      <c r="A283" s="116" t="s">
        <v>563</v>
      </c>
      <c r="B283" s="117"/>
      <c r="C283" s="118"/>
      <c r="D283" s="119"/>
      <c r="E283" s="117"/>
      <c r="F283" s="117"/>
      <c r="G283" s="118"/>
      <c r="H283" s="118"/>
      <c r="I283" s="118"/>
      <c r="J283" s="118"/>
      <c r="K283" s="134"/>
    </row>
    <row r="284" spans="1:76" x14ac:dyDescent="0.25">
      <c r="K284" s="135"/>
    </row>
    <row r="285" spans="1:76" ht="47.25" x14ac:dyDescent="0.25">
      <c r="A285" s="121" t="s">
        <v>564</v>
      </c>
      <c r="B285" s="96" t="s">
        <v>565</v>
      </c>
      <c r="C285" s="97" t="s">
        <v>217</v>
      </c>
      <c r="D285" s="95" t="s">
        <v>11</v>
      </c>
      <c r="E285" s="96" t="s">
        <v>566</v>
      </c>
      <c r="F285" s="96"/>
      <c r="G285" s="97"/>
      <c r="H285" s="97">
        <f t="shared" ref="H285:H303" si="38">G285*5</f>
        <v>0</v>
      </c>
      <c r="I285" s="97"/>
      <c r="J285" s="97">
        <f t="shared" ref="J285:J303" si="39">I285*2.5</f>
        <v>0</v>
      </c>
      <c r="K285" s="122"/>
    </row>
    <row r="286" spans="1:76" ht="63" x14ac:dyDescent="0.25">
      <c r="A286" s="121" t="s">
        <v>567</v>
      </c>
      <c r="B286" s="96" t="s">
        <v>568</v>
      </c>
      <c r="C286" s="97" t="s">
        <v>299</v>
      </c>
      <c r="D286" s="95" t="s">
        <v>111</v>
      </c>
      <c r="E286" s="96" t="s">
        <v>569</v>
      </c>
      <c r="F286" s="96"/>
      <c r="G286" s="97"/>
      <c r="H286" s="97">
        <f t="shared" si="38"/>
        <v>0</v>
      </c>
      <c r="I286" s="97"/>
      <c r="J286" s="97">
        <f t="shared" si="39"/>
        <v>0</v>
      </c>
      <c r="K286" s="122"/>
    </row>
    <row r="287" spans="1:76" ht="47.25" x14ac:dyDescent="0.25">
      <c r="A287" s="121" t="s">
        <v>570</v>
      </c>
      <c r="B287" s="96" t="s">
        <v>571</v>
      </c>
      <c r="C287" s="97" t="s">
        <v>299</v>
      </c>
      <c r="D287" s="95" t="s">
        <v>111</v>
      </c>
      <c r="E287" s="96" t="s">
        <v>572</v>
      </c>
      <c r="F287" s="96"/>
      <c r="G287" s="97"/>
      <c r="H287" s="97">
        <f t="shared" si="38"/>
        <v>0</v>
      </c>
      <c r="I287" s="97"/>
      <c r="J287" s="97">
        <f t="shared" si="39"/>
        <v>0</v>
      </c>
      <c r="K287" s="122"/>
    </row>
    <row r="288" spans="1:76" s="14" customFormat="1" ht="47.25" x14ac:dyDescent="0.25">
      <c r="A288" s="121" t="s">
        <v>573</v>
      </c>
      <c r="B288" s="96" t="s">
        <v>574</v>
      </c>
      <c r="C288" s="97" t="s">
        <v>217</v>
      </c>
      <c r="D288" s="95" t="s">
        <v>111</v>
      </c>
      <c r="E288" s="96" t="s">
        <v>575</v>
      </c>
      <c r="F288" s="96"/>
      <c r="G288" s="97"/>
      <c r="H288" s="97">
        <f t="shared" si="38"/>
        <v>0</v>
      </c>
      <c r="I288" s="97"/>
      <c r="J288" s="97">
        <f t="shared" si="39"/>
        <v>0</v>
      </c>
      <c r="K288" s="125"/>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c r="BI288" s="32"/>
      <c r="BJ288" s="32"/>
      <c r="BK288" s="32"/>
      <c r="BL288" s="32"/>
      <c r="BM288" s="32"/>
      <c r="BN288" s="32"/>
      <c r="BO288" s="32"/>
      <c r="BP288" s="32"/>
      <c r="BQ288" s="32"/>
      <c r="BR288" s="32"/>
      <c r="BS288" s="32"/>
      <c r="BT288" s="32"/>
      <c r="BU288" s="32"/>
      <c r="BV288" s="32"/>
      <c r="BW288" s="32"/>
      <c r="BX288" s="32"/>
    </row>
    <row r="289" spans="1:105" ht="63" x14ac:dyDescent="0.25">
      <c r="A289" s="121" t="s">
        <v>576</v>
      </c>
      <c r="B289" s="96" t="s">
        <v>577</v>
      </c>
      <c r="C289" s="97" t="s">
        <v>217</v>
      </c>
      <c r="D289" s="95" t="s">
        <v>11</v>
      </c>
      <c r="E289" s="96" t="s">
        <v>578</v>
      </c>
      <c r="F289" s="96"/>
      <c r="G289" s="97"/>
      <c r="H289" s="97">
        <f t="shared" si="38"/>
        <v>0</v>
      </c>
      <c r="I289" s="97"/>
      <c r="J289" s="97">
        <f t="shared" si="39"/>
        <v>0</v>
      </c>
      <c r="K289" s="122"/>
    </row>
    <row r="290" spans="1:105" ht="47.25" x14ac:dyDescent="0.25">
      <c r="A290" s="121" t="s">
        <v>579</v>
      </c>
      <c r="B290" s="96" t="s">
        <v>580</v>
      </c>
      <c r="C290" s="97" t="s">
        <v>299</v>
      </c>
      <c r="D290" s="95" t="s">
        <v>11</v>
      </c>
      <c r="E290" s="96" t="s">
        <v>581</v>
      </c>
      <c r="F290" s="96"/>
      <c r="G290" s="97"/>
      <c r="H290" s="97">
        <f t="shared" si="38"/>
        <v>0</v>
      </c>
      <c r="I290" s="97"/>
      <c r="J290" s="97">
        <f t="shared" si="39"/>
        <v>0</v>
      </c>
      <c r="K290" s="122"/>
    </row>
    <row r="291" spans="1:105" ht="47.25" x14ac:dyDescent="0.25">
      <c r="A291" s="121" t="s">
        <v>582</v>
      </c>
      <c r="B291" s="96" t="s">
        <v>583</v>
      </c>
      <c r="C291" s="97" t="s">
        <v>299</v>
      </c>
      <c r="D291" s="95" t="s">
        <v>111</v>
      </c>
      <c r="E291" s="96" t="s">
        <v>584</v>
      </c>
      <c r="F291" s="96"/>
      <c r="G291" s="97"/>
      <c r="H291" s="97">
        <f t="shared" si="38"/>
        <v>0</v>
      </c>
      <c r="I291" s="97"/>
      <c r="J291" s="97">
        <f t="shared" si="39"/>
        <v>0</v>
      </c>
      <c r="K291" s="122"/>
    </row>
    <row r="292" spans="1:105" ht="47.25" x14ac:dyDescent="0.25">
      <c r="A292" s="121" t="s">
        <v>585</v>
      </c>
      <c r="B292" s="96" t="s">
        <v>586</v>
      </c>
      <c r="C292" s="97" t="s">
        <v>217</v>
      </c>
      <c r="D292" s="95" t="s">
        <v>11</v>
      </c>
      <c r="E292" s="96" t="s">
        <v>587</v>
      </c>
      <c r="F292" s="96"/>
      <c r="G292" s="97"/>
      <c r="H292" s="97">
        <f t="shared" si="38"/>
        <v>0</v>
      </c>
      <c r="I292" s="97"/>
      <c r="J292" s="97">
        <f t="shared" si="39"/>
        <v>0</v>
      </c>
      <c r="K292" s="122"/>
    </row>
    <row r="293" spans="1:105" ht="47.25" x14ac:dyDescent="0.25">
      <c r="A293" s="121" t="s">
        <v>588</v>
      </c>
      <c r="B293" s="96" t="s">
        <v>589</v>
      </c>
      <c r="C293" s="97" t="s">
        <v>217</v>
      </c>
      <c r="D293" s="95" t="s">
        <v>111</v>
      </c>
      <c r="E293" s="96" t="s">
        <v>590</v>
      </c>
      <c r="F293" s="96"/>
      <c r="G293" s="97"/>
      <c r="H293" s="97">
        <f t="shared" si="38"/>
        <v>0</v>
      </c>
      <c r="I293" s="97"/>
      <c r="J293" s="97">
        <f t="shared" si="39"/>
        <v>0</v>
      </c>
      <c r="K293" s="122"/>
    </row>
    <row r="294" spans="1:105" ht="47.25" x14ac:dyDescent="0.25">
      <c r="A294" s="121" t="s">
        <v>591</v>
      </c>
      <c r="B294" s="96" t="s">
        <v>592</v>
      </c>
      <c r="C294" s="97" t="s">
        <v>299</v>
      </c>
      <c r="D294" s="95" t="s">
        <v>111</v>
      </c>
      <c r="E294" s="96" t="s">
        <v>593</v>
      </c>
      <c r="F294" s="96"/>
      <c r="G294" s="97"/>
      <c r="H294" s="97">
        <f t="shared" si="38"/>
        <v>0</v>
      </c>
      <c r="I294" s="97"/>
      <c r="J294" s="97">
        <f t="shared" si="39"/>
        <v>0</v>
      </c>
      <c r="K294" s="122"/>
    </row>
    <row r="295" spans="1:105" ht="47.25" x14ac:dyDescent="0.25">
      <c r="A295" s="121" t="s">
        <v>594</v>
      </c>
      <c r="B295" s="96" t="s">
        <v>595</v>
      </c>
      <c r="C295" s="97" t="s">
        <v>217</v>
      </c>
      <c r="D295" s="95" t="s">
        <v>11</v>
      </c>
      <c r="E295" s="96" t="s">
        <v>596</v>
      </c>
      <c r="F295" s="96"/>
      <c r="G295" s="97"/>
      <c r="H295" s="97">
        <f t="shared" si="38"/>
        <v>0</v>
      </c>
      <c r="I295" s="97"/>
      <c r="J295" s="97">
        <f t="shared" si="39"/>
        <v>0</v>
      </c>
      <c r="K295" s="122"/>
    </row>
    <row r="296" spans="1:105" s="14" customFormat="1" ht="63" x14ac:dyDescent="0.25">
      <c r="A296" s="121" t="s">
        <v>597</v>
      </c>
      <c r="B296" s="96" t="s">
        <v>598</v>
      </c>
      <c r="C296" s="97" t="s">
        <v>217</v>
      </c>
      <c r="D296" s="95" t="s">
        <v>11</v>
      </c>
      <c r="E296" s="96" t="s">
        <v>599</v>
      </c>
      <c r="F296" s="96"/>
      <c r="G296" s="97"/>
      <c r="H296" s="97">
        <f t="shared" si="38"/>
        <v>0</v>
      </c>
      <c r="I296" s="97"/>
      <c r="J296" s="97">
        <f t="shared" si="39"/>
        <v>0</v>
      </c>
      <c r="K296" s="125"/>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c r="BI296" s="32"/>
      <c r="BJ296" s="32"/>
      <c r="BK296" s="32"/>
      <c r="BL296" s="32"/>
      <c r="BM296" s="32"/>
      <c r="BN296" s="32"/>
      <c r="BO296" s="32"/>
      <c r="BP296" s="32"/>
      <c r="BQ296" s="32"/>
      <c r="BR296" s="32"/>
      <c r="BS296" s="32"/>
      <c r="BT296" s="32"/>
      <c r="BU296" s="32"/>
      <c r="BV296" s="32"/>
      <c r="BW296" s="32"/>
      <c r="BX296" s="32"/>
      <c r="BY296" s="32"/>
      <c r="BZ296" s="32"/>
      <c r="CA296" s="32"/>
      <c r="CB296" s="32"/>
      <c r="CC296" s="32"/>
      <c r="CD296" s="32"/>
      <c r="CE296" s="32"/>
      <c r="CF296" s="32"/>
      <c r="CG296" s="32"/>
      <c r="CH296" s="32"/>
      <c r="CI296" s="32"/>
      <c r="CJ296" s="32"/>
      <c r="CK296" s="32"/>
      <c r="CL296" s="32"/>
      <c r="CM296" s="32"/>
      <c r="CN296" s="32"/>
      <c r="CO296" s="32"/>
      <c r="CP296" s="32"/>
      <c r="CQ296" s="32"/>
      <c r="CR296" s="32"/>
      <c r="CS296" s="32"/>
      <c r="CT296" s="32"/>
      <c r="CU296" s="32"/>
      <c r="CV296" s="32"/>
      <c r="CW296" s="32"/>
      <c r="CX296" s="32"/>
      <c r="CY296" s="32"/>
      <c r="CZ296" s="32"/>
      <c r="DA296" s="32"/>
    </row>
    <row r="297" spans="1:105" ht="47.25" x14ac:dyDescent="0.25">
      <c r="A297" s="121" t="s">
        <v>600</v>
      </c>
      <c r="B297" s="96" t="s">
        <v>601</v>
      </c>
      <c r="C297" s="97" t="s">
        <v>299</v>
      </c>
      <c r="D297" s="95" t="s">
        <v>111</v>
      </c>
      <c r="E297" s="96" t="s">
        <v>602</v>
      </c>
      <c r="F297" s="96"/>
      <c r="G297" s="97"/>
      <c r="H297" s="97">
        <f t="shared" si="38"/>
        <v>0</v>
      </c>
      <c r="I297" s="97"/>
      <c r="J297" s="97">
        <f t="shared" si="39"/>
        <v>0</v>
      </c>
      <c r="K297" s="122"/>
    </row>
    <row r="298" spans="1:105" ht="63" x14ac:dyDescent="0.25">
      <c r="A298" s="121" t="s">
        <v>603</v>
      </c>
      <c r="B298" s="96" t="s">
        <v>604</v>
      </c>
      <c r="C298" s="97" t="s">
        <v>299</v>
      </c>
      <c r="D298" s="95" t="s">
        <v>111</v>
      </c>
      <c r="E298" s="96" t="s">
        <v>605</v>
      </c>
      <c r="F298" s="96"/>
      <c r="G298" s="97"/>
      <c r="H298" s="97">
        <f t="shared" si="38"/>
        <v>0</v>
      </c>
      <c r="I298" s="97"/>
      <c r="J298" s="97">
        <f t="shared" si="39"/>
        <v>0</v>
      </c>
      <c r="K298" s="122"/>
    </row>
    <row r="299" spans="1:105" ht="47.25" x14ac:dyDescent="0.25">
      <c r="A299" s="121" t="s">
        <v>606</v>
      </c>
      <c r="B299" s="96" t="s">
        <v>607</v>
      </c>
      <c r="C299" s="97" t="s">
        <v>299</v>
      </c>
      <c r="D299" s="95" t="s">
        <v>111</v>
      </c>
      <c r="E299" s="96" t="s">
        <v>608</v>
      </c>
      <c r="F299" s="96"/>
      <c r="G299" s="97"/>
      <c r="H299" s="97">
        <f t="shared" si="38"/>
        <v>0</v>
      </c>
      <c r="I299" s="97"/>
      <c r="J299" s="97">
        <f t="shared" si="39"/>
        <v>0</v>
      </c>
      <c r="K299" s="122"/>
    </row>
    <row r="300" spans="1:105" ht="63" x14ac:dyDescent="0.25">
      <c r="A300" s="121" t="s">
        <v>609</v>
      </c>
      <c r="B300" s="96" t="s">
        <v>610</v>
      </c>
      <c r="C300" s="97" t="s">
        <v>299</v>
      </c>
      <c r="D300" s="95" t="s">
        <v>111</v>
      </c>
      <c r="E300" s="96" t="s">
        <v>611</v>
      </c>
      <c r="F300" s="96"/>
      <c r="G300" s="97"/>
      <c r="H300" s="97">
        <f t="shared" si="38"/>
        <v>0</v>
      </c>
      <c r="I300" s="97"/>
      <c r="J300" s="97">
        <f t="shared" si="39"/>
        <v>0</v>
      </c>
      <c r="K300" s="122"/>
    </row>
    <row r="301" spans="1:105" ht="47.25" x14ac:dyDescent="0.25">
      <c r="A301" s="121" t="s">
        <v>612</v>
      </c>
      <c r="B301" s="96" t="s">
        <v>613</v>
      </c>
      <c r="C301" s="97" t="s">
        <v>217</v>
      </c>
      <c r="D301" s="95" t="s">
        <v>111</v>
      </c>
      <c r="E301" s="96" t="s">
        <v>614</v>
      </c>
      <c r="F301" s="96"/>
      <c r="G301" s="97"/>
      <c r="H301" s="97">
        <f t="shared" si="38"/>
        <v>0</v>
      </c>
      <c r="I301" s="97"/>
      <c r="J301" s="97">
        <f t="shared" si="39"/>
        <v>0</v>
      </c>
      <c r="K301" s="122"/>
    </row>
    <row r="302" spans="1:105" ht="47.25" x14ac:dyDescent="0.25">
      <c r="A302" s="121" t="s">
        <v>615</v>
      </c>
      <c r="B302" s="96" t="s">
        <v>616</v>
      </c>
      <c r="C302" s="97" t="s">
        <v>217</v>
      </c>
      <c r="D302" s="95" t="s">
        <v>111</v>
      </c>
      <c r="E302" s="96" t="s">
        <v>617</v>
      </c>
      <c r="F302" s="96"/>
      <c r="G302" s="97"/>
      <c r="H302" s="97">
        <f t="shared" si="38"/>
        <v>0</v>
      </c>
      <c r="I302" s="97"/>
      <c r="J302" s="97">
        <f t="shared" si="39"/>
        <v>0</v>
      </c>
      <c r="K302" s="122"/>
    </row>
    <row r="303" spans="1:105" ht="47.25" x14ac:dyDescent="0.25">
      <c r="A303" s="123" t="s">
        <v>1381</v>
      </c>
      <c r="B303" s="96" t="s">
        <v>1382</v>
      </c>
      <c r="C303" s="95" t="s">
        <v>1345</v>
      </c>
      <c r="D303" s="95" t="s">
        <v>111</v>
      </c>
      <c r="E303" s="96" t="s">
        <v>1383</v>
      </c>
      <c r="F303" s="96"/>
      <c r="G303" s="97"/>
      <c r="H303" s="97">
        <f t="shared" si="38"/>
        <v>0</v>
      </c>
      <c r="I303" s="97"/>
      <c r="J303" s="97">
        <f t="shared" si="39"/>
        <v>0</v>
      </c>
      <c r="K303" s="122"/>
    </row>
    <row r="304" spans="1:105" x14ac:dyDescent="0.25">
      <c r="K304" s="135"/>
    </row>
    <row r="305" spans="1:41" x14ac:dyDescent="0.25">
      <c r="A305" s="116" t="s">
        <v>618</v>
      </c>
      <c r="B305" s="117"/>
      <c r="C305" s="118"/>
      <c r="D305" s="119"/>
      <c r="E305" s="117"/>
      <c r="F305" s="117"/>
      <c r="G305" s="118"/>
      <c r="H305" s="118"/>
      <c r="I305" s="118"/>
      <c r="J305" s="118"/>
      <c r="K305" s="134"/>
    </row>
    <row r="306" spans="1:41" x14ac:dyDescent="0.25">
      <c r="K306" s="135"/>
    </row>
    <row r="307" spans="1:41" s="14" customFormat="1" ht="63" x14ac:dyDescent="0.25">
      <c r="A307" s="121" t="s">
        <v>619</v>
      </c>
      <c r="B307" s="96" t="s">
        <v>620</v>
      </c>
      <c r="C307" s="97" t="s">
        <v>217</v>
      </c>
      <c r="D307" s="95" t="s">
        <v>11</v>
      </c>
      <c r="E307" s="96" t="s">
        <v>621</v>
      </c>
      <c r="F307" s="96"/>
      <c r="G307" s="97"/>
      <c r="H307" s="97">
        <f t="shared" ref="H307:H310" si="40">G307*5</f>
        <v>0</v>
      </c>
      <c r="I307" s="97"/>
      <c r="J307" s="97">
        <f t="shared" ref="J307:J310" si="41">I307*2.5</f>
        <v>0</v>
      </c>
      <c r="K307" s="125"/>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row>
    <row r="308" spans="1:41" ht="94.5" x14ac:dyDescent="0.25">
      <c r="A308" s="121" t="s">
        <v>622</v>
      </c>
      <c r="B308" s="96" t="s">
        <v>1421</v>
      </c>
      <c r="C308" s="97" t="s">
        <v>217</v>
      </c>
      <c r="D308" s="95" t="s">
        <v>11</v>
      </c>
      <c r="E308" s="96" t="s">
        <v>623</v>
      </c>
      <c r="F308" s="96"/>
      <c r="G308" s="97"/>
      <c r="H308" s="97">
        <f t="shared" si="40"/>
        <v>0</v>
      </c>
      <c r="I308" s="97"/>
      <c r="J308" s="97">
        <f t="shared" si="41"/>
        <v>0</v>
      </c>
      <c r="K308" s="122"/>
    </row>
    <row r="309" spans="1:41" ht="47.25" x14ac:dyDescent="0.25">
      <c r="A309" s="121" t="s">
        <v>624</v>
      </c>
      <c r="B309" s="96" t="s">
        <v>625</v>
      </c>
      <c r="C309" s="97" t="s">
        <v>217</v>
      </c>
      <c r="D309" s="95" t="s">
        <v>11</v>
      </c>
      <c r="E309" s="96" t="s">
        <v>626</v>
      </c>
      <c r="F309" s="96"/>
      <c r="G309" s="97"/>
      <c r="H309" s="97">
        <f t="shared" si="40"/>
        <v>0</v>
      </c>
      <c r="I309" s="97"/>
      <c r="J309" s="97">
        <f t="shared" si="41"/>
        <v>0</v>
      </c>
      <c r="K309" s="122"/>
    </row>
    <row r="310" spans="1:41" ht="47.25" x14ac:dyDescent="0.25">
      <c r="A310" s="121" t="s">
        <v>627</v>
      </c>
      <c r="B310" s="96" t="s">
        <v>628</v>
      </c>
      <c r="C310" s="97" t="s">
        <v>299</v>
      </c>
      <c r="D310" s="95" t="s">
        <v>11</v>
      </c>
      <c r="E310" s="96" t="s">
        <v>629</v>
      </c>
      <c r="F310" s="96"/>
      <c r="G310" s="97"/>
      <c r="H310" s="97">
        <f t="shared" si="40"/>
        <v>0</v>
      </c>
      <c r="I310" s="97"/>
      <c r="J310" s="97">
        <f t="shared" si="41"/>
        <v>0</v>
      </c>
      <c r="K310" s="122"/>
    </row>
    <row r="311" spans="1:41" x14ac:dyDescent="0.25">
      <c r="K311" s="135"/>
    </row>
    <row r="312" spans="1:41" x14ac:dyDescent="0.25">
      <c r="A312" s="116" t="s">
        <v>630</v>
      </c>
      <c r="B312" s="117"/>
      <c r="C312" s="118"/>
      <c r="D312" s="119"/>
      <c r="E312" s="117"/>
      <c r="F312" s="117"/>
      <c r="G312" s="118"/>
      <c r="H312" s="118"/>
      <c r="I312" s="118"/>
      <c r="J312" s="118"/>
      <c r="K312" s="134"/>
    </row>
    <row r="313" spans="1:41" x14ac:dyDescent="0.25">
      <c r="K313" s="135"/>
    </row>
    <row r="314" spans="1:41" ht="63" x14ac:dyDescent="0.25">
      <c r="A314" s="121" t="s">
        <v>631</v>
      </c>
      <c r="B314" s="96" t="s">
        <v>632</v>
      </c>
      <c r="C314" s="97" t="s">
        <v>217</v>
      </c>
      <c r="D314" s="95" t="s">
        <v>11</v>
      </c>
      <c r="E314" s="96" t="s">
        <v>633</v>
      </c>
      <c r="F314" s="96"/>
      <c r="G314" s="97"/>
      <c r="H314" s="97">
        <f t="shared" ref="H314:H316" si="42">G314*5</f>
        <v>0</v>
      </c>
      <c r="I314" s="97"/>
      <c r="J314" s="97">
        <f t="shared" ref="J314:J316" si="43">I314*2.5</f>
        <v>0</v>
      </c>
      <c r="K314" s="122"/>
    </row>
    <row r="315" spans="1:41" ht="47.25" x14ac:dyDescent="0.25">
      <c r="A315" s="121" t="s">
        <v>634</v>
      </c>
      <c r="B315" s="96" t="s">
        <v>635</v>
      </c>
      <c r="C315" s="97" t="s">
        <v>299</v>
      </c>
      <c r="D315" s="95" t="s">
        <v>11</v>
      </c>
      <c r="E315" s="96" t="s">
        <v>636</v>
      </c>
      <c r="F315" s="96"/>
      <c r="G315" s="97"/>
      <c r="H315" s="97">
        <f t="shared" si="42"/>
        <v>0</v>
      </c>
      <c r="I315" s="97"/>
      <c r="J315" s="97">
        <f t="shared" si="43"/>
        <v>0</v>
      </c>
      <c r="K315" s="122"/>
    </row>
    <row r="316" spans="1:41" s="14" customFormat="1" ht="63" x14ac:dyDescent="0.25">
      <c r="A316" s="121" t="s">
        <v>637</v>
      </c>
      <c r="B316" s="96" t="s">
        <v>638</v>
      </c>
      <c r="C316" s="97" t="s">
        <v>299</v>
      </c>
      <c r="D316" s="95" t="s">
        <v>111</v>
      </c>
      <c r="E316" s="96" t="s">
        <v>639</v>
      </c>
      <c r="F316" s="96"/>
      <c r="G316" s="97"/>
      <c r="H316" s="97">
        <f t="shared" si="42"/>
        <v>0</v>
      </c>
      <c r="I316" s="97"/>
      <c r="J316" s="97">
        <f t="shared" si="43"/>
        <v>0</v>
      </c>
      <c r="K316" s="125"/>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row>
    <row r="317" spans="1:41" x14ac:dyDescent="0.25">
      <c r="K317" s="135"/>
    </row>
    <row r="318" spans="1:41" x14ac:dyDescent="0.25">
      <c r="A318" s="116" t="s">
        <v>640</v>
      </c>
      <c r="B318" s="117"/>
      <c r="C318" s="118"/>
      <c r="D318" s="119"/>
      <c r="E318" s="117"/>
      <c r="F318" s="117"/>
      <c r="G318" s="118"/>
      <c r="H318" s="118"/>
      <c r="I318" s="118"/>
      <c r="J318" s="118"/>
      <c r="K318" s="134"/>
    </row>
    <row r="319" spans="1:41" x14ac:dyDescent="0.25">
      <c r="K319" s="135"/>
    </row>
    <row r="320" spans="1:41" ht="47.25" x14ac:dyDescent="0.25">
      <c r="A320" s="121" t="s">
        <v>641</v>
      </c>
      <c r="B320" s="96" t="s">
        <v>642</v>
      </c>
      <c r="C320" s="97" t="s">
        <v>299</v>
      </c>
      <c r="D320" s="95" t="s">
        <v>11</v>
      </c>
      <c r="E320" s="96" t="s">
        <v>643</v>
      </c>
      <c r="F320" s="96"/>
      <c r="G320" s="97"/>
      <c r="H320" s="97">
        <f t="shared" ref="H320:H322" si="44">G320*5</f>
        <v>0</v>
      </c>
      <c r="I320" s="97"/>
      <c r="J320" s="97">
        <f t="shared" ref="J320:J322" si="45">I320*2.5</f>
        <v>0</v>
      </c>
      <c r="K320" s="122"/>
    </row>
    <row r="321" spans="1:35" ht="47.25" x14ac:dyDescent="0.25">
      <c r="A321" s="121" t="s">
        <v>644</v>
      </c>
      <c r="B321" s="96" t="s">
        <v>645</v>
      </c>
      <c r="C321" s="97" t="s">
        <v>217</v>
      </c>
      <c r="D321" s="95" t="s">
        <v>11</v>
      </c>
      <c r="E321" s="96" t="s">
        <v>646</v>
      </c>
      <c r="F321" s="96"/>
      <c r="G321" s="97"/>
      <c r="H321" s="97">
        <f t="shared" si="44"/>
        <v>0</v>
      </c>
      <c r="I321" s="97"/>
      <c r="J321" s="97">
        <f t="shared" si="45"/>
        <v>0</v>
      </c>
      <c r="K321" s="122"/>
    </row>
    <row r="322" spans="1:35" ht="47.25" x14ac:dyDescent="0.25">
      <c r="A322" s="121" t="s">
        <v>647</v>
      </c>
      <c r="B322" s="96" t="s">
        <v>648</v>
      </c>
      <c r="C322" s="97" t="s">
        <v>299</v>
      </c>
      <c r="D322" s="95" t="s">
        <v>11</v>
      </c>
      <c r="E322" s="96" t="s">
        <v>649</v>
      </c>
      <c r="F322" s="96"/>
      <c r="G322" s="97"/>
      <c r="H322" s="97">
        <f t="shared" si="44"/>
        <v>0</v>
      </c>
      <c r="I322" s="97"/>
      <c r="J322" s="97">
        <f t="shared" si="45"/>
        <v>0</v>
      </c>
      <c r="K322" s="122"/>
      <c r="U322" s="32"/>
    </row>
    <row r="323" spans="1:35" s="14" customFormat="1" x14ac:dyDescent="0.25">
      <c r="A323" s="108"/>
      <c r="B323" s="103"/>
      <c r="C323" s="104"/>
      <c r="D323" s="105"/>
      <c r="E323" s="103"/>
      <c r="F323" s="103"/>
      <c r="G323" s="104"/>
      <c r="H323" s="104"/>
      <c r="I323" s="104"/>
      <c r="J323" s="115"/>
      <c r="K323" s="136"/>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row>
    <row r="324" spans="1:35" x14ac:dyDescent="0.25">
      <c r="A324" s="116" t="s">
        <v>650</v>
      </c>
      <c r="B324" s="117"/>
      <c r="C324" s="118"/>
      <c r="D324" s="119"/>
      <c r="E324" s="117"/>
      <c r="F324" s="117"/>
      <c r="G324" s="118"/>
      <c r="H324" s="118"/>
      <c r="I324" s="118"/>
      <c r="J324" s="118"/>
      <c r="K324" s="134"/>
    </row>
    <row r="325" spans="1:35" x14ac:dyDescent="0.25">
      <c r="K325" s="135"/>
    </row>
    <row r="326" spans="1:35" ht="47.25" x14ac:dyDescent="0.25">
      <c r="A326" s="121" t="s">
        <v>651</v>
      </c>
      <c r="B326" s="96" t="s">
        <v>652</v>
      </c>
      <c r="C326" s="97" t="s">
        <v>217</v>
      </c>
      <c r="D326" s="95" t="s">
        <v>11</v>
      </c>
      <c r="E326" s="96" t="s">
        <v>653</v>
      </c>
      <c r="F326" s="96"/>
      <c r="G326" s="97"/>
      <c r="H326" s="97">
        <f t="shared" ref="H326:H330" si="46">G326*5</f>
        <v>0</v>
      </c>
      <c r="I326" s="97"/>
      <c r="J326" s="97">
        <f t="shared" ref="J326:J330" si="47">I326*2.5</f>
        <v>0</v>
      </c>
      <c r="K326" s="122"/>
    </row>
    <row r="327" spans="1:35" ht="47.25" x14ac:dyDescent="0.25">
      <c r="A327" s="121" t="s">
        <v>654</v>
      </c>
      <c r="B327" s="96" t="s">
        <v>655</v>
      </c>
      <c r="C327" s="97" t="s">
        <v>217</v>
      </c>
      <c r="D327" s="95" t="s">
        <v>11</v>
      </c>
      <c r="E327" s="96" t="s">
        <v>656</v>
      </c>
      <c r="F327" s="96"/>
      <c r="G327" s="97"/>
      <c r="H327" s="97">
        <f t="shared" si="46"/>
        <v>0</v>
      </c>
      <c r="I327" s="97"/>
      <c r="J327" s="97">
        <f t="shared" si="47"/>
        <v>0</v>
      </c>
      <c r="K327" s="122"/>
    </row>
    <row r="328" spans="1:35" ht="47.25" x14ac:dyDescent="0.25">
      <c r="A328" s="121" t="s">
        <v>657</v>
      </c>
      <c r="B328" s="96" t="s">
        <v>658</v>
      </c>
      <c r="C328" s="97" t="s">
        <v>299</v>
      </c>
      <c r="D328" s="95" t="s">
        <v>11</v>
      </c>
      <c r="E328" s="96" t="s">
        <v>659</v>
      </c>
      <c r="F328" s="96"/>
      <c r="G328" s="97"/>
      <c r="H328" s="97">
        <f t="shared" si="46"/>
        <v>0</v>
      </c>
      <c r="I328" s="97"/>
      <c r="J328" s="97">
        <f t="shared" si="47"/>
        <v>0</v>
      </c>
      <c r="K328" s="122"/>
    </row>
    <row r="329" spans="1:35" ht="47.25" x14ac:dyDescent="0.25">
      <c r="A329" s="121" t="s">
        <v>660</v>
      </c>
      <c r="B329" s="96" t="s">
        <v>661</v>
      </c>
      <c r="C329" s="97" t="s">
        <v>299</v>
      </c>
      <c r="D329" s="95" t="s">
        <v>111</v>
      </c>
      <c r="E329" s="96" t="s">
        <v>662</v>
      </c>
      <c r="F329" s="96"/>
      <c r="G329" s="97"/>
      <c r="H329" s="97">
        <f t="shared" si="46"/>
        <v>0</v>
      </c>
      <c r="I329" s="97"/>
      <c r="J329" s="97">
        <f t="shared" si="47"/>
        <v>0</v>
      </c>
      <c r="K329" s="122"/>
    </row>
    <row r="330" spans="1:35" ht="47.25" x14ac:dyDescent="0.25">
      <c r="A330" s="121" t="s">
        <v>663</v>
      </c>
      <c r="B330" s="96" t="s">
        <v>664</v>
      </c>
      <c r="C330" s="97" t="s">
        <v>335</v>
      </c>
      <c r="D330" s="95" t="s">
        <v>111</v>
      </c>
      <c r="E330" s="96" t="s">
        <v>665</v>
      </c>
      <c r="F330" s="96"/>
      <c r="G330" s="97"/>
      <c r="H330" s="97">
        <f t="shared" si="46"/>
        <v>0</v>
      </c>
      <c r="I330" s="97"/>
      <c r="J330" s="97">
        <f t="shared" si="47"/>
        <v>0</v>
      </c>
      <c r="K330" s="122"/>
    </row>
    <row r="331" spans="1:35" x14ac:dyDescent="0.25">
      <c r="K331" s="135"/>
    </row>
    <row r="332" spans="1:35" x14ac:dyDescent="0.25">
      <c r="A332" s="116" t="s">
        <v>666</v>
      </c>
      <c r="B332" s="117"/>
      <c r="C332" s="118"/>
      <c r="D332" s="119"/>
      <c r="E332" s="117"/>
      <c r="F332" s="117"/>
      <c r="G332" s="118"/>
      <c r="H332" s="118"/>
      <c r="I332" s="118"/>
      <c r="J332" s="118"/>
      <c r="K332" s="134"/>
    </row>
    <row r="333" spans="1:35" x14ac:dyDescent="0.25">
      <c r="K333" s="135"/>
    </row>
    <row r="334" spans="1:35" ht="47.25" x14ac:dyDescent="0.25">
      <c r="A334" s="121" t="s">
        <v>667</v>
      </c>
      <c r="B334" s="96" t="s">
        <v>668</v>
      </c>
      <c r="C334" s="97" t="s">
        <v>217</v>
      </c>
      <c r="D334" s="95" t="s">
        <v>11</v>
      </c>
      <c r="E334" s="96" t="s">
        <v>669</v>
      </c>
      <c r="F334" s="96"/>
      <c r="G334" s="97"/>
      <c r="H334" s="97">
        <f t="shared" ref="H334:H340" si="48">G334*5</f>
        <v>0</v>
      </c>
      <c r="I334" s="97"/>
      <c r="J334" s="97">
        <f t="shared" ref="J334:J340" si="49">I334*2.5</f>
        <v>0</v>
      </c>
      <c r="K334" s="122"/>
    </row>
    <row r="335" spans="1:35" ht="47.25" x14ac:dyDescent="0.25">
      <c r="A335" s="121" t="s">
        <v>670</v>
      </c>
      <c r="B335" s="96" t="s">
        <v>671</v>
      </c>
      <c r="C335" s="97" t="s">
        <v>217</v>
      </c>
      <c r="D335" s="95" t="s">
        <v>11</v>
      </c>
      <c r="E335" s="96" t="s">
        <v>672</v>
      </c>
      <c r="F335" s="96"/>
      <c r="G335" s="97"/>
      <c r="H335" s="97">
        <f t="shared" si="48"/>
        <v>0</v>
      </c>
      <c r="I335" s="97"/>
      <c r="J335" s="97">
        <f t="shared" si="49"/>
        <v>0</v>
      </c>
      <c r="K335" s="122"/>
    </row>
    <row r="336" spans="1:35" s="14" customFormat="1" ht="47.25" x14ac:dyDescent="0.25">
      <c r="A336" s="121" t="s">
        <v>673</v>
      </c>
      <c r="B336" s="96" t="s">
        <v>674</v>
      </c>
      <c r="C336" s="97" t="s">
        <v>217</v>
      </c>
      <c r="D336" s="95" t="s">
        <v>111</v>
      </c>
      <c r="E336" s="96" t="s">
        <v>675</v>
      </c>
      <c r="F336" s="96"/>
      <c r="G336" s="97"/>
      <c r="H336" s="97">
        <f t="shared" si="48"/>
        <v>0</v>
      </c>
      <c r="I336" s="97"/>
      <c r="J336" s="97">
        <f t="shared" si="49"/>
        <v>0</v>
      </c>
      <c r="K336" s="125"/>
      <c r="L336" s="32"/>
      <c r="M336" s="32"/>
      <c r="N336" s="32"/>
      <c r="O336" s="32"/>
      <c r="P336" s="32"/>
      <c r="Q336" s="32"/>
      <c r="R336" s="32"/>
      <c r="S336" s="32"/>
      <c r="T336" s="32"/>
      <c r="U336" s="32"/>
      <c r="V336" s="32"/>
      <c r="W336" s="32"/>
      <c r="X336" s="32"/>
      <c r="Y336" s="32"/>
      <c r="Z336" s="32"/>
      <c r="AA336" s="32"/>
      <c r="AB336" s="32"/>
      <c r="AC336" s="32"/>
      <c r="AD336" s="32"/>
      <c r="AE336" s="32"/>
      <c r="AF336" s="32"/>
      <c r="AG336" s="32"/>
    </row>
    <row r="337" spans="1:41" ht="63" x14ac:dyDescent="0.25">
      <c r="A337" s="121" t="s">
        <v>676</v>
      </c>
      <c r="B337" s="96" t="s">
        <v>677</v>
      </c>
      <c r="C337" s="97" t="s">
        <v>217</v>
      </c>
      <c r="D337" s="95" t="s">
        <v>11</v>
      </c>
      <c r="E337" s="96" t="s">
        <v>678</v>
      </c>
      <c r="F337" s="96"/>
      <c r="G337" s="97"/>
      <c r="H337" s="97">
        <f t="shared" si="48"/>
        <v>0</v>
      </c>
      <c r="I337" s="97"/>
      <c r="J337" s="97">
        <f t="shared" si="49"/>
        <v>0</v>
      </c>
      <c r="K337" s="122"/>
    </row>
    <row r="338" spans="1:41" ht="47.25" x14ac:dyDescent="0.25">
      <c r="A338" s="121" t="s">
        <v>679</v>
      </c>
      <c r="B338" s="96" t="s">
        <v>680</v>
      </c>
      <c r="C338" s="97" t="s">
        <v>217</v>
      </c>
      <c r="D338" s="95" t="s">
        <v>11</v>
      </c>
      <c r="E338" s="96" t="s">
        <v>681</v>
      </c>
      <c r="F338" s="96"/>
      <c r="G338" s="97"/>
      <c r="H338" s="97">
        <f t="shared" si="48"/>
        <v>0</v>
      </c>
      <c r="I338" s="97"/>
      <c r="J338" s="97">
        <f t="shared" si="49"/>
        <v>0</v>
      </c>
      <c r="K338" s="122"/>
    </row>
    <row r="339" spans="1:41" ht="47.25" x14ac:dyDescent="0.25">
      <c r="A339" s="121" t="s">
        <v>682</v>
      </c>
      <c r="B339" s="96" t="s">
        <v>683</v>
      </c>
      <c r="C339" s="97" t="s">
        <v>299</v>
      </c>
      <c r="D339" s="95" t="s">
        <v>11</v>
      </c>
      <c r="E339" s="96" t="s">
        <v>684</v>
      </c>
      <c r="F339" s="96"/>
      <c r="G339" s="97"/>
      <c r="H339" s="97">
        <f t="shared" si="48"/>
        <v>0</v>
      </c>
      <c r="I339" s="97"/>
      <c r="J339" s="97">
        <f t="shared" si="49"/>
        <v>0</v>
      </c>
      <c r="K339" s="122"/>
    </row>
    <row r="340" spans="1:41" ht="47.25" x14ac:dyDescent="0.25">
      <c r="A340" s="121" t="s">
        <v>685</v>
      </c>
      <c r="B340" s="96" t="s">
        <v>686</v>
      </c>
      <c r="C340" s="97" t="s">
        <v>217</v>
      </c>
      <c r="D340" s="95" t="s">
        <v>11</v>
      </c>
      <c r="E340" s="96" t="s">
        <v>687</v>
      </c>
      <c r="F340" s="96"/>
      <c r="G340" s="97"/>
      <c r="H340" s="97">
        <f t="shared" si="48"/>
        <v>0</v>
      </c>
      <c r="I340" s="97"/>
      <c r="J340" s="97">
        <f t="shared" si="49"/>
        <v>0</v>
      </c>
      <c r="K340" s="122"/>
    </row>
    <row r="341" spans="1:41" x14ac:dyDescent="0.25">
      <c r="K341" s="135"/>
    </row>
    <row r="342" spans="1:41" s="14" customFormat="1" x14ac:dyDescent="0.25">
      <c r="A342" s="116" t="s">
        <v>688</v>
      </c>
      <c r="B342" s="117"/>
      <c r="C342" s="118"/>
      <c r="D342" s="119"/>
      <c r="E342" s="117"/>
      <c r="F342" s="117"/>
      <c r="G342" s="118"/>
      <c r="H342" s="118"/>
      <c r="I342" s="118"/>
      <c r="J342" s="118"/>
      <c r="K342" s="134"/>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row>
    <row r="343" spans="1:41" x14ac:dyDescent="0.25">
      <c r="K343" s="135"/>
    </row>
    <row r="344" spans="1:41" ht="47.25" x14ac:dyDescent="0.25">
      <c r="A344" s="121" t="s">
        <v>689</v>
      </c>
      <c r="B344" s="96" t="s">
        <v>690</v>
      </c>
      <c r="C344" s="97" t="s">
        <v>217</v>
      </c>
      <c r="D344" s="95" t="s">
        <v>11</v>
      </c>
      <c r="E344" s="96" t="s">
        <v>691</v>
      </c>
      <c r="F344" s="96"/>
      <c r="G344" s="97"/>
      <c r="H344" s="97">
        <f t="shared" ref="H344:H349" si="50">G344*5</f>
        <v>0</v>
      </c>
      <c r="I344" s="97"/>
      <c r="J344" s="97">
        <f t="shared" ref="J344:J349" si="51">I344*2.5</f>
        <v>0</v>
      </c>
      <c r="K344" s="122"/>
    </row>
    <row r="345" spans="1:41" ht="47.25" x14ac:dyDescent="0.25">
      <c r="A345" s="121" t="s">
        <v>692</v>
      </c>
      <c r="B345" s="96" t="s">
        <v>693</v>
      </c>
      <c r="C345" s="97" t="s">
        <v>217</v>
      </c>
      <c r="D345" s="95" t="s">
        <v>11</v>
      </c>
      <c r="E345" s="96" t="s">
        <v>694</v>
      </c>
      <c r="F345" s="96"/>
      <c r="G345" s="97"/>
      <c r="H345" s="97">
        <f t="shared" si="50"/>
        <v>0</v>
      </c>
      <c r="I345" s="97"/>
      <c r="J345" s="97">
        <f t="shared" si="51"/>
        <v>0</v>
      </c>
      <c r="K345" s="122"/>
    </row>
    <row r="346" spans="1:41" ht="47.25" x14ac:dyDescent="0.25">
      <c r="A346" s="121" t="s">
        <v>695</v>
      </c>
      <c r="B346" s="96" t="s">
        <v>696</v>
      </c>
      <c r="C346" s="97" t="s">
        <v>217</v>
      </c>
      <c r="D346" s="95" t="s">
        <v>11</v>
      </c>
      <c r="E346" s="96" t="s">
        <v>697</v>
      </c>
      <c r="F346" s="96"/>
      <c r="G346" s="97"/>
      <c r="H346" s="97">
        <f t="shared" si="50"/>
        <v>0</v>
      </c>
      <c r="I346" s="97"/>
      <c r="J346" s="97">
        <f t="shared" si="51"/>
        <v>0</v>
      </c>
      <c r="K346" s="122"/>
    </row>
    <row r="347" spans="1:41" ht="47.25" x14ac:dyDescent="0.25">
      <c r="A347" s="121" t="s">
        <v>698</v>
      </c>
      <c r="B347" s="96" t="s">
        <v>699</v>
      </c>
      <c r="C347" s="97" t="s">
        <v>299</v>
      </c>
      <c r="D347" s="95" t="s">
        <v>11</v>
      </c>
      <c r="E347" s="96" t="s">
        <v>700</v>
      </c>
      <c r="F347" s="96"/>
      <c r="G347" s="97"/>
      <c r="H347" s="97">
        <f t="shared" si="50"/>
        <v>0</v>
      </c>
      <c r="I347" s="97"/>
      <c r="J347" s="97">
        <f t="shared" si="51"/>
        <v>0</v>
      </c>
      <c r="K347" s="122"/>
    </row>
    <row r="348" spans="1:41" s="14" customFormat="1" ht="47.25" x14ac:dyDescent="0.25">
      <c r="A348" s="121" t="s">
        <v>701</v>
      </c>
      <c r="B348" s="96" t="s">
        <v>702</v>
      </c>
      <c r="C348" s="97" t="s">
        <v>217</v>
      </c>
      <c r="D348" s="95" t="s">
        <v>11</v>
      </c>
      <c r="E348" s="96" t="s">
        <v>703</v>
      </c>
      <c r="F348" s="96"/>
      <c r="G348" s="97"/>
      <c r="H348" s="97">
        <f t="shared" si="50"/>
        <v>0</v>
      </c>
      <c r="I348" s="97"/>
      <c r="J348" s="97">
        <f t="shared" si="51"/>
        <v>0</v>
      </c>
      <c r="K348" s="125"/>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row>
    <row r="349" spans="1:41" ht="47.25" x14ac:dyDescent="0.25">
      <c r="A349" s="121" t="s">
        <v>704</v>
      </c>
      <c r="B349" s="96" t="s">
        <v>705</v>
      </c>
      <c r="C349" s="97" t="s">
        <v>299</v>
      </c>
      <c r="D349" s="95" t="s">
        <v>111</v>
      </c>
      <c r="E349" s="96" t="s">
        <v>706</v>
      </c>
      <c r="F349" s="96"/>
      <c r="G349" s="97"/>
      <c r="H349" s="97">
        <f t="shared" si="50"/>
        <v>0</v>
      </c>
      <c r="I349" s="97"/>
      <c r="J349" s="97">
        <f t="shared" si="51"/>
        <v>0</v>
      </c>
      <c r="K349" s="122"/>
    </row>
    <row r="350" spans="1:41" x14ac:dyDescent="0.25">
      <c r="K350" s="135"/>
    </row>
    <row r="351" spans="1:41" s="14" customFormat="1" x14ac:dyDescent="0.25">
      <c r="A351" s="116" t="s">
        <v>707</v>
      </c>
      <c r="B351" s="117"/>
      <c r="C351" s="118"/>
      <c r="D351" s="119"/>
      <c r="E351" s="117"/>
      <c r="F351" s="117"/>
      <c r="G351" s="118"/>
      <c r="H351" s="118"/>
      <c r="I351" s="118"/>
      <c r="J351" s="118"/>
      <c r="K351" s="134"/>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row>
    <row r="352" spans="1:41" x14ac:dyDescent="0.25">
      <c r="K352" s="135"/>
    </row>
    <row r="353" spans="1:41" ht="47.25" x14ac:dyDescent="0.25">
      <c r="A353" s="121" t="s">
        <v>708</v>
      </c>
      <c r="B353" s="96" t="s">
        <v>709</v>
      </c>
      <c r="C353" s="97" t="s">
        <v>299</v>
      </c>
      <c r="D353" s="95" t="s">
        <v>111</v>
      </c>
      <c r="E353" s="96" t="s">
        <v>710</v>
      </c>
      <c r="F353" s="96"/>
      <c r="G353" s="97"/>
      <c r="H353" s="97">
        <f t="shared" ref="H353:H358" si="52">G353*5</f>
        <v>0</v>
      </c>
      <c r="I353" s="97"/>
      <c r="J353" s="97">
        <f t="shared" ref="J353:J358" si="53">I353*2.5</f>
        <v>0</v>
      </c>
      <c r="K353" s="122"/>
    </row>
    <row r="354" spans="1:41" ht="63" x14ac:dyDescent="0.25">
      <c r="A354" s="121" t="s">
        <v>711</v>
      </c>
      <c r="B354" s="96" t="s">
        <v>712</v>
      </c>
      <c r="C354" s="97" t="s">
        <v>299</v>
      </c>
      <c r="D354" s="95" t="s">
        <v>111</v>
      </c>
      <c r="E354" s="96" t="s">
        <v>713</v>
      </c>
      <c r="F354" s="96"/>
      <c r="G354" s="97"/>
      <c r="H354" s="97">
        <f t="shared" si="52"/>
        <v>0</v>
      </c>
      <c r="I354" s="97"/>
      <c r="J354" s="97">
        <f t="shared" si="53"/>
        <v>0</v>
      </c>
      <c r="K354" s="122"/>
    </row>
    <row r="355" spans="1:41" ht="47.25" x14ac:dyDescent="0.25">
      <c r="A355" s="121" t="s">
        <v>714</v>
      </c>
      <c r="B355" s="96" t="s">
        <v>715</v>
      </c>
      <c r="C355" s="97" t="s">
        <v>299</v>
      </c>
      <c r="D355" s="95" t="s">
        <v>111</v>
      </c>
      <c r="E355" s="96" t="s">
        <v>716</v>
      </c>
      <c r="F355" s="96"/>
      <c r="G355" s="97"/>
      <c r="H355" s="97">
        <f t="shared" si="52"/>
        <v>0</v>
      </c>
      <c r="I355" s="97"/>
      <c r="J355" s="97">
        <f t="shared" si="53"/>
        <v>0</v>
      </c>
      <c r="K355" s="122"/>
    </row>
    <row r="356" spans="1:41" ht="47.25" x14ac:dyDescent="0.25">
      <c r="A356" s="121" t="s">
        <v>717</v>
      </c>
      <c r="B356" s="96" t="s">
        <v>718</v>
      </c>
      <c r="C356" s="97" t="s">
        <v>299</v>
      </c>
      <c r="D356" s="95" t="s">
        <v>11</v>
      </c>
      <c r="E356" s="96" t="s">
        <v>719</v>
      </c>
      <c r="F356" s="96"/>
      <c r="G356" s="97"/>
      <c r="H356" s="97">
        <f t="shared" si="52"/>
        <v>0</v>
      </c>
      <c r="I356" s="97"/>
      <c r="J356" s="97">
        <f t="shared" si="53"/>
        <v>0</v>
      </c>
      <c r="K356" s="122"/>
    </row>
    <row r="357" spans="1:41" ht="47.25" x14ac:dyDescent="0.25">
      <c r="A357" s="123" t="s">
        <v>1390</v>
      </c>
      <c r="B357" s="96" t="s">
        <v>1391</v>
      </c>
      <c r="C357" s="95" t="s">
        <v>1338</v>
      </c>
      <c r="D357" s="95" t="s">
        <v>11</v>
      </c>
      <c r="E357" s="96" t="s">
        <v>1392</v>
      </c>
      <c r="F357" s="96"/>
      <c r="G357" s="97"/>
      <c r="H357" s="97">
        <f t="shared" si="52"/>
        <v>0</v>
      </c>
      <c r="I357" s="97"/>
      <c r="J357" s="97">
        <f t="shared" si="53"/>
        <v>0</v>
      </c>
      <c r="K357" s="122"/>
    </row>
    <row r="358" spans="1:41" ht="47.25" x14ac:dyDescent="0.25">
      <c r="A358" s="123" t="s">
        <v>1393</v>
      </c>
      <c r="B358" s="96" t="s">
        <v>1394</v>
      </c>
      <c r="C358" s="95" t="s">
        <v>1345</v>
      </c>
      <c r="D358" s="95" t="s">
        <v>11</v>
      </c>
      <c r="E358" s="96" t="s">
        <v>1395</v>
      </c>
      <c r="F358" s="96"/>
      <c r="G358" s="97"/>
      <c r="H358" s="97">
        <f t="shared" si="52"/>
        <v>0</v>
      </c>
      <c r="I358" s="97"/>
      <c r="J358" s="97">
        <f t="shared" si="53"/>
        <v>0</v>
      </c>
      <c r="K358" s="122"/>
    </row>
    <row r="359" spans="1:41" x14ac:dyDescent="0.25">
      <c r="K359" s="135"/>
    </row>
    <row r="360" spans="1:41" s="14" customFormat="1" x14ac:dyDescent="0.25">
      <c r="A360" s="116" t="s">
        <v>720</v>
      </c>
      <c r="B360" s="117"/>
      <c r="C360" s="118"/>
      <c r="D360" s="119"/>
      <c r="E360" s="117"/>
      <c r="F360" s="117"/>
      <c r="G360" s="118"/>
      <c r="H360" s="118"/>
      <c r="I360" s="118"/>
      <c r="J360" s="118"/>
      <c r="K360" s="134"/>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row>
    <row r="361" spans="1:41" x14ac:dyDescent="0.25">
      <c r="K361" s="135"/>
    </row>
    <row r="362" spans="1:41" ht="63" x14ac:dyDescent="0.25">
      <c r="A362" s="121" t="s">
        <v>721</v>
      </c>
      <c r="B362" s="96" t="s">
        <v>722</v>
      </c>
      <c r="C362" s="97" t="s">
        <v>299</v>
      </c>
      <c r="D362" s="95" t="s">
        <v>11</v>
      </c>
      <c r="E362" s="96" t="s">
        <v>723</v>
      </c>
      <c r="F362" s="96"/>
      <c r="G362" s="97"/>
      <c r="H362" s="97">
        <f t="shared" ref="H362:H371" si="54">G362*5</f>
        <v>0</v>
      </c>
      <c r="I362" s="97"/>
      <c r="J362" s="97">
        <f t="shared" ref="J362:J371" si="55">I362*2.5</f>
        <v>0</v>
      </c>
      <c r="K362" s="122"/>
    </row>
    <row r="363" spans="1:41" ht="47.25" x14ac:dyDescent="0.25">
      <c r="A363" s="121" t="s">
        <v>724</v>
      </c>
      <c r="B363" s="96" t="s">
        <v>725</v>
      </c>
      <c r="C363" s="97" t="s">
        <v>299</v>
      </c>
      <c r="D363" s="95" t="s">
        <v>111</v>
      </c>
      <c r="E363" s="96" t="s">
        <v>726</v>
      </c>
      <c r="F363" s="96"/>
      <c r="G363" s="97"/>
      <c r="H363" s="97">
        <f t="shared" si="54"/>
        <v>0</v>
      </c>
      <c r="I363" s="97"/>
      <c r="J363" s="97">
        <f t="shared" si="55"/>
        <v>0</v>
      </c>
      <c r="K363" s="122"/>
    </row>
    <row r="364" spans="1:41" ht="63" x14ac:dyDescent="0.25">
      <c r="A364" s="121" t="s">
        <v>727</v>
      </c>
      <c r="B364" s="96" t="s">
        <v>728</v>
      </c>
      <c r="C364" s="97" t="s">
        <v>299</v>
      </c>
      <c r="D364" s="95" t="s">
        <v>111</v>
      </c>
      <c r="E364" s="96" t="s">
        <v>729</v>
      </c>
      <c r="F364" s="96"/>
      <c r="G364" s="97"/>
      <c r="H364" s="97">
        <f t="shared" si="54"/>
        <v>0</v>
      </c>
      <c r="I364" s="97"/>
      <c r="J364" s="97">
        <f t="shared" si="55"/>
        <v>0</v>
      </c>
      <c r="K364" s="122"/>
    </row>
    <row r="365" spans="1:41" ht="47.25" x14ac:dyDescent="0.25">
      <c r="A365" s="121" t="s">
        <v>730</v>
      </c>
      <c r="B365" s="96" t="s">
        <v>731</v>
      </c>
      <c r="C365" s="97" t="s">
        <v>217</v>
      </c>
      <c r="D365" s="95" t="s">
        <v>11</v>
      </c>
      <c r="E365" s="96" t="s">
        <v>732</v>
      </c>
      <c r="F365" s="96"/>
      <c r="G365" s="97"/>
      <c r="H365" s="97">
        <f t="shared" si="54"/>
        <v>0</v>
      </c>
      <c r="I365" s="97"/>
      <c r="J365" s="97">
        <f t="shared" si="55"/>
        <v>0</v>
      </c>
      <c r="K365" s="122"/>
    </row>
    <row r="366" spans="1:41" ht="47.25" x14ac:dyDescent="0.25">
      <c r="A366" s="121" t="s">
        <v>733</v>
      </c>
      <c r="B366" s="96" t="s">
        <v>734</v>
      </c>
      <c r="C366" s="97" t="s">
        <v>217</v>
      </c>
      <c r="D366" s="95" t="s">
        <v>11</v>
      </c>
      <c r="E366" s="96" t="s">
        <v>735</v>
      </c>
      <c r="F366" s="96"/>
      <c r="G366" s="97"/>
      <c r="H366" s="97">
        <f t="shared" si="54"/>
        <v>0</v>
      </c>
      <c r="I366" s="97"/>
      <c r="J366" s="97">
        <f t="shared" si="55"/>
        <v>0</v>
      </c>
      <c r="K366" s="122"/>
    </row>
    <row r="367" spans="1:41" ht="47.25" x14ac:dyDescent="0.25">
      <c r="A367" s="121" t="s">
        <v>736</v>
      </c>
      <c r="B367" s="96" t="s">
        <v>737</v>
      </c>
      <c r="C367" s="97" t="s">
        <v>299</v>
      </c>
      <c r="D367" s="95" t="s">
        <v>111</v>
      </c>
      <c r="E367" s="96" t="s">
        <v>738</v>
      </c>
      <c r="F367" s="96"/>
      <c r="G367" s="97"/>
      <c r="H367" s="97">
        <f t="shared" si="54"/>
        <v>0</v>
      </c>
      <c r="I367" s="97"/>
      <c r="J367" s="97">
        <f t="shared" si="55"/>
        <v>0</v>
      </c>
      <c r="K367" s="122"/>
    </row>
    <row r="368" spans="1:41" ht="47.25" x14ac:dyDescent="0.25">
      <c r="A368" s="121" t="s">
        <v>739</v>
      </c>
      <c r="B368" s="96" t="s">
        <v>740</v>
      </c>
      <c r="C368" s="97" t="s">
        <v>217</v>
      </c>
      <c r="D368" s="95" t="s">
        <v>11</v>
      </c>
      <c r="E368" s="96" t="s">
        <v>741</v>
      </c>
      <c r="F368" s="96"/>
      <c r="G368" s="97"/>
      <c r="H368" s="97">
        <f t="shared" si="54"/>
        <v>0</v>
      </c>
      <c r="I368" s="97"/>
      <c r="J368" s="97">
        <f t="shared" si="55"/>
        <v>0</v>
      </c>
      <c r="K368" s="122"/>
    </row>
    <row r="369" spans="1:108" ht="47.25" x14ac:dyDescent="0.25">
      <c r="A369" s="121" t="s">
        <v>742</v>
      </c>
      <c r="B369" s="96" t="s">
        <v>743</v>
      </c>
      <c r="C369" s="97" t="s">
        <v>299</v>
      </c>
      <c r="D369" s="95" t="s">
        <v>11</v>
      </c>
      <c r="E369" s="96" t="s">
        <v>744</v>
      </c>
      <c r="F369" s="96"/>
      <c r="G369" s="97"/>
      <c r="H369" s="97">
        <f t="shared" si="54"/>
        <v>0</v>
      </c>
      <c r="I369" s="97"/>
      <c r="J369" s="97">
        <f t="shared" si="55"/>
        <v>0</v>
      </c>
      <c r="K369" s="122"/>
    </row>
    <row r="370" spans="1:108" ht="31.5" x14ac:dyDescent="0.25">
      <c r="A370" s="121" t="s">
        <v>745</v>
      </c>
      <c r="B370" s="96" t="s">
        <v>746</v>
      </c>
      <c r="C370" s="97" t="s">
        <v>299</v>
      </c>
      <c r="D370" s="95" t="s">
        <v>11</v>
      </c>
      <c r="E370" s="96" t="s">
        <v>747</v>
      </c>
      <c r="F370" s="96"/>
      <c r="G370" s="97"/>
      <c r="H370" s="97">
        <f t="shared" si="54"/>
        <v>0</v>
      </c>
      <c r="I370" s="97"/>
      <c r="J370" s="97">
        <f t="shared" si="55"/>
        <v>0</v>
      </c>
      <c r="K370" s="122"/>
    </row>
    <row r="371" spans="1:108" ht="47.25" x14ac:dyDescent="0.25">
      <c r="A371" s="121" t="s">
        <v>748</v>
      </c>
      <c r="B371" s="96" t="s">
        <v>749</v>
      </c>
      <c r="C371" s="97" t="s">
        <v>217</v>
      </c>
      <c r="D371" s="95" t="s">
        <v>11</v>
      </c>
      <c r="E371" s="96" t="s">
        <v>750</v>
      </c>
      <c r="F371" s="96"/>
      <c r="G371" s="97"/>
      <c r="H371" s="97">
        <f t="shared" si="54"/>
        <v>0</v>
      </c>
      <c r="I371" s="97"/>
      <c r="J371" s="97">
        <f t="shared" si="55"/>
        <v>0</v>
      </c>
      <c r="K371" s="122"/>
    </row>
    <row r="372" spans="1:108" x14ac:dyDescent="0.25">
      <c r="K372" s="135"/>
    </row>
    <row r="373" spans="1:108" s="14" customFormat="1" x14ac:dyDescent="0.25">
      <c r="A373" s="116" t="s">
        <v>751</v>
      </c>
      <c r="B373" s="117"/>
      <c r="C373" s="118"/>
      <c r="D373" s="119"/>
      <c r="E373" s="117"/>
      <c r="F373" s="117"/>
      <c r="G373" s="118"/>
      <c r="H373" s="118"/>
      <c r="I373" s="118"/>
      <c r="J373" s="118"/>
      <c r="K373" s="134"/>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c r="BI373" s="32"/>
      <c r="BJ373" s="32"/>
      <c r="BK373" s="32"/>
      <c r="BL373" s="32"/>
      <c r="BM373" s="32"/>
      <c r="BN373" s="32"/>
      <c r="BO373" s="32"/>
      <c r="BP373" s="32"/>
      <c r="BQ373" s="32"/>
      <c r="BR373" s="32"/>
      <c r="BS373" s="32"/>
      <c r="BT373" s="32"/>
      <c r="BU373" s="32"/>
      <c r="BV373" s="32"/>
      <c r="BW373" s="32"/>
      <c r="BX373" s="32"/>
      <c r="BY373" s="32"/>
      <c r="BZ373" s="32"/>
      <c r="CA373" s="32"/>
      <c r="CB373" s="32"/>
      <c r="CC373" s="32"/>
      <c r="CD373" s="32"/>
      <c r="CE373" s="32"/>
      <c r="CF373" s="32"/>
      <c r="CG373" s="32"/>
      <c r="CH373" s="32"/>
      <c r="CI373" s="32"/>
      <c r="CJ373" s="32"/>
      <c r="CK373" s="32"/>
      <c r="CL373" s="32"/>
      <c r="CM373" s="32"/>
      <c r="CN373" s="32"/>
      <c r="CO373" s="32"/>
      <c r="CP373" s="32"/>
      <c r="CQ373" s="32"/>
      <c r="CR373" s="32"/>
      <c r="CS373" s="32"/>
      <c r="CT373" s="32"/>
      <c r="CU373" s="32"/>
      <c r="CV373" s="32"/>
      <c r="CW373" s="32"/>
      <c r="CX373" s="32"/>
      <c r="CY373" s="32"/>
      <c r="CZ373" s="32"/>
      <c r="DA373" s="32"/>
      <c r="DB373" s="32"/>
      <c r="DC373" s="32"/>
      <c r="DD373" s="32"/>
    </row>
    <row r="374" spans="1:108" x14ac:dyDescent="0.25">
      <c r="K374" s="135"/>
    </row>
    <row r="375" spans="1:108" ht="47.25" x14ac:dyDescent="0.25">
      <c r="A375" s="121" t="s">
        <v>752</v>
      </c>
      <c r="B375" s="96" t="s">
        <v>753</v>
      </c>
      <c r="C375" s="97" t="s">
        <v>299</v>
      </c>
      <c r="D375" s="95" t="s">
        <v>111</v>
      </c>
      <c r="E375" s="96" t="s">
        <v>754</v>
      </c>
      <c r="F375" s="96"/>
      <c r="G375" s="97"/>
      <c r="H375" s="97">
        <f t="shared" ref="H375:H377" si="56">G375*5</f>
        <v>0</v>
      </c>
      <c r="I375" s="97"/>
      <c r="J375" s="97">
        <f t="shared" ref="J375:J377" si="57">I375*2.5</f>
        <v>0</v>
      </c>
      <c r="K375" s="122"/>
    </row>
    <row r="376" spans="1:108" ht="47.25" x14ac:dyDescent="0.25">
      <c r="A376" s="121" t="s">
        <v>755</v>
      </c>
      <c r="B376" s="96" t="s">
        <v>756</v>
      </c>
      <c r="C376" s="97" t="s">
        <v>217</v>
      </c>
      <c r="D376" s="95" t="s">
        <v>11</v>
      </c>
      <c r="E376" s="96" t="s">
        <v>757</v>
      </c>
      <c r="F376" s="96"/>
      <c r="G376" s="97"/>
      <c r="H376" s="97">
        <f t="shared" si="56"/>
        <v>0</v>
      </c>
      <c r="I376" s="97"/>
      <c r="J376" s="97">
        <f t="shared" si="57"/>
        <v>0</v>
      </c>
      <c r="K376" s="122"/>
    </row>
    <row r="377" spans="1:108" ht="47.25" x14ac:dyDescent="0.25">
      <c r="A377" s="121" t="s">
        <v>758</v>
      </c>
      <c r="B377" s="96" t="s">
        <v>759</v>
      </c>
      <c r="C377" s="97" t="s">
        <v>217</v>
      </c>
      <c r="D377" s="95" t="s">
        <v>11</v>
      </c>
      <c r="E377" s="96" t="s">
        <v>760</v>
      </c>
      <c r="F377" s="96"/>
      <c r="G377" s="97"/>
      <c r="H377" s="97">
        <f t="shared" si="56"/>
        <v>0</v>
      </c>
      <c r="I377" s="97"/>
      <c r="J377" s="97">
        <f t="shared" si="57"/>
        <v>0</v>
      </c>
      <c r="K377" s="122"/>
    </row>
    <row r="378" spans="1:108" x14ac:dyDescent="0.25">
      <c r="K378" s="135"/>
    </row>
    <row r="379" spans="1:108" s="14" customFormat="1" x14ac:dyDescent="0.25">
      <c r="A379" s="116" t="s">
        <v>761</v>
      </c>
      <c r="B379" s="117"/>
      <c r="C379" s="118"/>
      <c r="D379" s="119"/>
      <c r="E379" s="117"/>
      <c r="F379" s="117"/>
      <c r="G379" s="118"/>
      <c r="H379" s="118"/>
      <c r="I379" s="118"/>
      <c r="J379" s="118"/>
      <c r="K379" s="134"/>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c r="BI379" s="32"/>
      <c r="BJ379" s="32"/>
      <c r="BK379" s="32"/>
      <c r="BL379" s="32"/>
      <c r="BM379" s="32"/>
      <c r="BN379" s="32"/>
      <c r="BO379" s="32"/>
      <c r="BP379" s="32"/>
      <c r="BQ379" s="32"/>
      <c r="BR379" s="32"/>
      <c r="BS379" s="32"/>
      <c r="BT379" s="32"/>
      <c r="BU379" s="32"/>
      <c r="BV379" s="32"/>
      <c r="BW379" s="32"/>
      <c r="BX379" s="32"/>
      <c r="BY379" s="32"/>
      <c r="BZ379" s="32"/>
      <c r="CA379" s="32"/>
      <c r="CB379" s="32"/>
      <c r="CC379" s="32"/>
      <c r="CD379" s="32"/>
      <c r="CE379" s="32"/>
      <c r="CF379" s="32"/>
      <c r="CG379" s="32"/>
      <c r="CH379" s="32"/>
      <c r="CI379" s="32"/>
      <c r="CJ379" s="32"/>
      <c r="CK379" s="32"/>
      <c r="CL379" s="32"/>
      <c r="CM379" s="32"/>
      <c r="CN379" s="32"/>
      <c r="CO379" s="32"/>
      <c r="CP379" s="32"/>
      <c r="CQ379" s="32"/>
      <c r="CR379" s="32"/>
      <c r="CS379" s="32"/>
      <c r="CT379" s="32"/>
      <c r="CU379" s="32"/>
    </row>
    <row r="380" spans="1:108" x14ac:dyDescent="0.25">
      <c r="K380" s="135"/>
    </row>
    <row r="381" spans="1:108" ht="47.25" x14ac:dyDescent="0.25">
      <c r="A381" s="121" t="s">
        <v>762</v>
      </c>
      <c r="B381" s="96" t="s">
        <v>763</v>
      </c>
      <c r="C381" s="97" t="s">
        <v>217</v>
      </c>
      <c r="D381" s="95" t="s">
        <v>11</v>
      </c>
      <c r="E381" s="96" t="s">
        <v>764</v>
      </c>
      <c r="F381" s="96"/>
      <c r="G381" s="97"/>
      <c r="H381" s="97">
        <f t="shared" ref="H381:H383" si="58">G381*5</f>
        <v>0</v>
      </c>
      <c r="I381" s="97"/>
      <c r="J381" s="97">
        <f t="shared" ref="J381:J383" si="59">I381*2.5</f>
        <v>0</v>
      </c>
      <c r="K381" s="122"/>
    </row>
    <row r="382" spans="1:108" ht="47.25" x14ac:dyDescent="0.25">
      <c r="A382" s="121" t="s">
        <v>765</v>
      </c>
      <c r="B382" s="96" t="s">
        <v>766</v>
      </c>
      <c r="C382" s="97" t="s">
        <v>217</v>
      </c>
      <c r="D382" s="95" t="s">
        <v>11</v>
      </c>
      <c r="E382" s="96" t="s">
        <v>767</v>
      </c>
      <c r="F382" s="96"/>
      <c r="G382" s="97"/>
      <c r="H382" s="97">
        <f t="shared" si="58"/>
        <v>0</v>
      </c>
      <c r="I382" s="97"/>
      <c r="J382" s="97">
        <f t="shared" si="59"/>
        <v>0</v>
      </c>
      <c r="K382" s="122"/>
    </row>
    <row r="383" spans="1:108" ht="63" x14ac:dyDescent="0.25">
      <c r="A383" s="121" t="s">
        <v>768</v>
      </c>
      <c r="B383" s="96" t="s">
        <v>769</v>
      </c>
      <c r="C383" s="97" t="s">
        <v>299</v>
      </c>
      <c r="D383" s="95" t="s">
        <v>111</v>
      </c>
      <c r="E383" s="96" t="s">
        <v>770</v>
      </c>
      <c r="F383" s="96"/>
      <c r="G383" s="97"/>
      <c r="H383" s="97">
        <f t="shared" si="58"/>
        <v>0</v>
      </c>
      <c r="I383" s="97"/>
      <c r="J383" s="97">
        <f t="shared" si="59"/>
        <v>0</v>
      </c>
      <c r="K383" s="122"/>
    </row>
    <row r="384" spans="1:108" x14ac:dyDescent="0.25">
      <c r="J384" s="115"/>
      <c r="K384" s="136"/>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c r="BI384" s="32"/>
      <c r="BJ384" s="32"/>
      <c r="BK384" s="32"/>
      <c r="BL384" s="32"/>
      <c r="BM384" s="32"/>
      <c r="BN384" s="32"/>
      <c r="BO384" s="32"/>
      <c r="BP384" s="32"/>
      <c r="BQ384" s="32"/>
      <c r="BR384" s="32"/>
      <c r="BS384" s="32"/>
      <c r="BT384" s="32"/>
      <c r="BU384" s="32"/>
      <c r="BV384" s="32"/>
      <c r="BW384" s="32"/>
      <c r="BX384" s="32"/>
      <c r="BY384" s="32"/>
      <c r="BZ384" s="32"/>
      <c r="CA384" s="32"/>
      <c r="CB384" s="32"/>
      <c r="CC384" s="32"/>
      <c r="CD384" s="32"/>
      <c r="CE384" s="32"/>
      <c r="CF384" s="32"/>
      <c r="CG384" s="32"/>
      <c r="CH384" s="32"/>
      <c r="CI384" s="32"/>
      <c r="CJ384" s="32"/>
      <c r="CK384" s="32"/>
      <c r="CL384" s="32"/>
      <c r="CM384" s="32"/>
      <c r="CN384" s="32"/>
      <c r="CO384" s="32"/>
      <c r="CP384" s="32"/>
      <c r="CQ384" s="32"/>
      <c r="CR384" s="32"/>
      <c r="CS384" s="32"/>
      <c r="CT384" s="32"/>
      <c r="CU384" s="32"/>
      <c r="CV384" s="32"/>
    </row>
    <row r="385" spans="1:100" s="14" customFormat="1" x14ac:dyDescent="0.25">
      <c r="A385" s="116" t="s">
        <v>771</v>
      </c>
      <c r="B385" s="117"/>
      <c r="C385" s="118"/>
      <c r="D385" s="119"/>
      <c r="E385" s="117"/>
      <c r="F385" s="117"/>
      <c r="G385" s="118"/>
      <c r="H385" s="118"/>
      <c r="I385" s="118"/>
      <c r="J385" s="118"/>
      <c r="K385" s="134"/>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c r="BI385" s="32"/>
      <c r="BJ385" s="32"/>
      <c r="BK385" s="32"/>
      <c r="BL385" s="32"/>
      <c r="BM385" s="32"/>
      <c r="BN385" s="32"/>
      <c r="BO385" s="32"/>
      <c r="BP385" s="32"/>
      <c r="BQ385" s="32"/>
      <c r="BR385" s="32"/>
      <c r="BS385" s="32"/>
      <c r="BT385" s="32"/>
      <c r="BU385" s="32"/>
      <c r="BV385" s="32"/>
      <c r="BW385" s="32"/>
      <c r="BX385" s="32"/>
      <c r="BY385" s="32"/>
      <c r="BZ385" s="32"/>
      <c r="CA385" s="32"/>
      <c r="CB385" s="32"/>
      <c r="CC385" s="32"/>
      <c r="CD385" s="32"/>
      <c r="CE385" s="32"/>
      <c r="CF385" s="32"/>
      <c r="CG385" s="32"/>
      <c r="CH385" s="32"/>
      <c r="CI385" s="32"/>
      <c r="CJ385" s="32"/>
      <c r="CK385" s="32"/>
      <c r="CL385" s="32"/>
      <c r="CM385" s="32"/>
      <c r="CN385" s="32"/>
      <c r="CO385" s="32"/>
      <c r="CP385" s="32"/>
      <c r="CQ385" s="32"/>
      <c r="CR385" s="32"/>
      <c r="CS385" s="32"/>
      <c r="CT385" s="32"/>
      <c r="CU385" s="32"/>
      <c r="CV385" s="32"/>
    </row>
    <row r="386" spans="1:100" x14ac:dyDescent="0.25">
      <c r="K386" s="135"/>
    </row>
    <row r="387" spans="1:100" ht="31.5" x14ac:dyDescent="0.25">
      <c r="A387" s="121" t="s">
        <v>772</v>
      </c>
      <c r="B387" s="96" t="s">
        <v>773</v>
      </c>
      <c r="C387" s="97" t="s">
        <v>299</v>
      </c>
      <c r="D387" s="95" t="s">
        <v>111</v>
      </c>
      <c r="E387" s="96" t="s">
        <v>774</v>
      </c>
      <c r="F387" s="96"/>
      <c r="G387" s="97"/>
      <c r="H387" s="97">
        <f t="shared" ref="H387:H390" si="60">G387*5</f>
        <v>0</v>
      </c>
      <c r="I387" s="97"/>
      <c r="J387" s="97">
        <f t="shared" ref="J387:J390" si="61">I387*2.5</f>
        <v>0</v>
      </c>
      <c r="K387" s="122"/>
    </row>
    <row r="388" spans="1:100" ht="47.25" x14ac:dyDescent="0.25">
      <c r="A388" s="121" t="s">
        <v>775</v>
      </c>
      <c r="B388" s="96" t="s">
        <v>776</v>
      </c>
      <c r="C388" s="97" t="s">
        <v>299</v>
      </c>
      <c r="D388" s="95" t="s">
        <v>111</v>
      </c>
      <c r="E388" s="96" t="s">
        <v>777</v>
      </c>
      <c r="F388" s="96"/>
      <c r="G388" s="97"/>
      <c r="H388" s="97">
        <f t="shared" si="60"/>
        <v>0</v>
      </c>
      <c r="I388" s="97"/>
      <c r="J388" s="97">
        <f t="shared" si="61"/>
        <v>0</v>
      </c>
      <c r="K388" s="122"/>
    </row>
    <row r="389" spans="1:100" ht="47.25" x14ac:dyDescent="0.25">
      <c r="A389" s="121" t="s">
        <v>778</v>
      </c>
      <c r="B389" s="96" t="s">
        <v>779</v>
      </c>
      <c r="C389" s="97" t="s">
        <v>217</v>
      </c>
      <c r="D389" s="95" t="s">
        <v>11</v>
      </c>
      <c r="E389" s="96" t="s">
        <v>780</v>
      </c>
      <c r="F389" s="96"/>
      <c r="G389" s="97"/>
      <c r="H389" s="97">
        <f t="shared" si="60"/>
        <v>0</v>
      </c>
      <c r="I389" s="97"/>
      <c r="J389" s="97">
        <f t="shared" si="61"/>
        <v>0</v>
      </c>
      <c r="K389" s="122"/>
    </row>
    <row r="390" spans="1:100" ht="47.25" x14ac:dyDescent="0.25">
      <c r="A390" s="121" t="s">
        <v>781</v>
      </c>
      <c r="B390" s="96" t="s">
        <v>782</v>
      </c>
      <c r="C390" s="97" t="s">
        <v>299</v>
      </c>
      <c r="D390" s="95" t="s">
        <v>11</v>
      </c>
      <c r="E390" s="96" t="s">
        <v>783</v>
      </c>
      <c r="F390" s="96"/>
      <c r="G390" s="97"/>
      <c r="H390" s="97">
        <f t="shared" si="60"/>
        <v>0</v>
      </c>
      <c r="I390" s="97"/>
      <c r="J390" s="97">
        <f t="shared" si="61"/>
        <v>0</v>
      </c>
      <c r="K390" s="122"/>
    </row>
    <row r="391" spans="1:100" x14ac:dyDescent="0.25">
      <c r="J391" s="115"/>
      <c r="K391" s="136"/>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c r="BI391" s="32"/>
      <c r="BJ391" s="32"/>
      <c r="BK391" s="32"/>
      <c r="BL391" s="32"/>
      <c r="BM391" s="32"/>
      <c r="BN391" s="32"/>
      <c r="BO391" s="32"/>
      <c r="BP391" s="32"/>
      <c r="BQ391" s="32"/>
      <c r="BR391" s="32"/>
      <c r="BS391" s="32"/>
      <c r="BT391" s="32"/>
      <c r="BU391" s="32"/>
      <c r="BV391" s="32"/>
      <c r="BW391" s="32"/>
      <c r="BX391" s="32"/>
      <c r="BY391" s="32"/>
      <c r="BZ391" s="32"/>
      <c r="CA391" s="32"/>
      <c r="CB391" s="32"/>
      <c r="CC391" s="32"/>
      <c r="CD391" s="32"/>
      <c r="CE391" s="32"/>
      <c r="CF391" s="32"/>
      <c r="CG391" s="32"/>
      <c r="CH391" s="32"/>
      <c r="CI391" s="32"/>
      <c r="CJ391" s="32"/>
      <c r="CK391" s="32"/>
      <c r="CL391" s="32"/>
      <c r="CM391" s="32"/>
      <c r="CN391" s="32"/>
      <c r="CO391" s="32"/>
      <c r="CP391" s="32"/>
      <c r="CQ391" s="32"/>
      <c r="CR391" s="32"/>
      <c r="CS391" s="32"/>
      <c r="CT391" s="32"/>
      <c r="CU391" s="32"/>
      <c r="CV391" s="32"/>
    </row>
    <row r="392" spans="1:100" s="14" customFormat="1" x14ac:dyDescent="0.25">
      <c r="A392" s="116" t="s">
        <v>784</v>
      </c>
      <c r="B392" s="117"/>
      <c r="C392" s="118"/>
      <c r="D392" s="119"/>
      <c r="E392" s="117"/>
      <c r="F392" s="117"/>
      <c r="G392" s="118"/>
      <c r="H392" s="118"/>
      <c r="I392" s="118"/>
      <c r="J392" s="118"/>
      <c r="K392" s="134"/>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c r="BI392" s="32"/>
      <c r="BJ392" s="32"/>
      <c r="BK392" s="32"/>
      <c r="BL392" s="32"/>
      <c r="BM392" s="32"/>
      <c r="BN392" s="32"/>
      <c r="BO392" s="32"/>
      <c r="BP392" s="32"/>
      <c r="BQ392" s="32"/>
      <c r="BR392" s="32"/>
      <c r="BS392" s="32"/>
      <c r="BT392" s="32"/>
      <c r="BU392" s="32"/>
      <c r="BV392" s="32"/>
      <c r="BW392" s="32"/>
      <c r="BX392" s="32"/>
      <c r="BY392" s="32"/>
      <c r="BZ392" s="32"/>
      <c r="CA392" s="32"/>
      <c r="CB392" s="32"/>
      <c r="CC392" s="32"/>
      <c r="CD392" s="32"/>
      <c r="CE392" s="32"/>
      <c r="CF392" s="32"/>
      <c r="CG392" s="32"/>
      <c r="CH392" s="32"/>
      <c r="CI392" s="32"/>
      <c r="CJ392" s="32"/>
      <c r="CK392" s="32"/>
      <c r="CL392" s="32"/>
      <c r="CM392" s="32"/>
      <c r="CN392" s="32"/>
      <c r="CO392" s="32"/>
      <c r="CP392" s="32"/>
      <c r="CQ392" s="32"/>
      <c r="CR392" s="32"/>
      <c r="CS392" s="32"/>
      <c r="CT392" s="32"/>
      <c r="CU392" s="32"/>
      <c r="CV392" s="32"/>
    </row>
    <row r="393" spans="1:100" x14ac:dyDescent="0.25">
      <c r="K393" s="135"/>
    </row>
    <row r="394" spans="1:100" ht="47.25" x14ac:dyDescent="0.25">
      <c r="A394" s="121" t="s">
        <v>785</v>
      </c>
      <c r="B394" s="96" t="s">
        <v>786</v>
      </c>
      <c r="C394" s="97" t="s">
        <v>299</v>
      </c>
      <c r="D394" s="95" t="s">
        <v>11</v>
      </c>
      <c r="E394" s="96" t="s">
        <v>787</v>
      </c>
      <c r="F394" s="96"/>
      <c r="G394" s="97"/>
      <c r="H394" s="97">
        <f t="shared" ref="H394:H397" si="62">G394*5</f>
        <v>0</v>
      </c>
      <c r="I394" s="97"/>
      <c r="J394" s="97">
        <f t="shared" ref="J394:J397" si="63">I394*2.5</f>
        <v>0</v>
      </c>
      <c r="K394" s="122"/>
    </row>
    <row r="395" spans="1:100" ht="63" x14ac:dyDescent="0.25">
      <c r="A395" s="121" t="s">
        <v>788</v>
      </c>
      <c r="B395" s="96" t="s">
        <v>789</v>
      </c>
      <c r="C395" s="97" t="s">
        <v>217</v>
      </c>
      <c r="D395" s="95" t="s">
        <v>111</v>
      </c>
      <c r="E395" s="96" t="s">
        <v>790</v>
      </c>
      <c r="F395" s="96"/>
      <c r="G395" s="97"/>
      <c r="H395" s="97">
        <f t="shared" si="62"/>
        <v>0</v>
      </c>
      <c r="I395" s="97"/>
      <c r="J395" s="97">
        <f t="shared" si="63"/>
        <v>0</v>
      </c>
      <c r="K395" s="122"/>
    </row>
    <row r="396" spans="1:100" ht="47.25" x14ac:dyDescent="0.25">
      <c r="A396" s="121" t="s">
        <v>791</v>
      </c>
      <c r="B396" s="96" t="s">
        <v>792</v>
      </c>
      <c r="C396" s="97" t="s">
        <v>335</v>
      </c>
      <c r="D396" s="95" t="s">
        <v>111</v>
      </c>
      <c r="E396" s="96" t="s">
        <v>793</v>
      </c>
      <c r="F396" s="96"/>
      <c r="G396" s="97"/>
      <c r="H396" s="97">
        <f t="shared" si="62"/>
        <v>0</v>
      </c>
      <c r="I396" s="97"/>
      <c r="J396" s="97">
        <f t="shared" si="63"/>
        <v>0</v>
      </c>
      <c r="K396" s="122"/>
    </row>
    <row r="397" spans="1:100" ht="63" x14ac:dyDescent="0.25">
      <c r="A397" s="121" t="s">
        <v>794</v>
      </c>
      <c r="B397" s="96" t="s">
        <v>795</v>
      </c>
      <c r="C397" s="97" t="s">
        <v>299</v>
      </c>
      <c r="D397" s="95" t="s">
        <v>111</v>
      </c>
      <c r="E397" s="96" t="s">
        <v>796</v>
      </c>
      <c r="F397" s="96"/>
      <c r="G397" s="97"/>
      <c r="H397" s="97">
        <f t="shared" si="62"/>
        <v>0</v>
      </c>
      <c r="I397" s="97"/>
      <c r="J397" s="97">
        <f t="shared" si="63"/>
        <v>0</v>
      </c>
      <c r="K397" s="122"/>
    </row>
    <row r="398" spans="1:100" x14ac:dyDescent="0.25">
      <c r="K398" s="135"/>
    </row>
    <row r="399" spans="1:100" s="14" customFormat="1" x14ac:dyDescent="0.25">
      <c r="A399" s="116" t="s">
        <v>797</v>
      </c>
      <c r="B399" s="117"/>
      <c r="C399" s="118"/>
      <c r="D399" s="119"/>
      <c r="E399" s="117"/>
      <c r="F399" s="117"/>
      <c r="G399" s="118"/>
      <c r="H399" s="118"/>
      <c r="I399" s="118"/>
      <c r="J399" s="118"/>
      <c r="K399" s="134"/>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c r="BI399" s="32"/>
      <c r="BJ399" s="32"/>
      <c r="BK399" s="32"/>
      <c r="BL399" s="32"/>
      <c r="BM399" s="32"/>
      <c r="BN399" s="32"/>
      <c r="BO399" s="32"/>
      <c r="BP399" s="32"/>
      <c r="BQ399" s="32"/>
      <c r="BR399" s="32"/>
      <c r="BS399" s="32"/>
      <c r="BT399" s="32"/>
      <c r="BU399" s="32"/>
      <c r="BV399" s="32"/>
      <c r="BW399" s="32"/>
      <c r="BX399" s="32"/>
      <c r="BY399" s="32"/>
      <c r="BZ399" s="32"/>
      <c r="CA399" s="32"/>
      <c r="CB399" s="32"/>
      <c r="CC399" s="32"/>
      <c r="CD399" s="32"/>
      <c r="CE399" s="32"/>
      <c r="CF399" s="32"/>
      <c r="CG399" s="32"/>
      <c r="CH399" s="32"/>
      <c r="CI399" s="32"/>
      <c r="CJ399" s="32"/>
      <c r="CK399" s="32"/>
      <c r="CL399" s="32"/>
      <c r="CM399" s="32"/>
      <c r="CN399" s="32"/>
      <c r="CO399" s="32"/>
      <c r="CP399" s="32"/>
      <c r="CQ399" s="32"/>
      <c r="CR399" s="32"/>
      <c r="CS399" s="32"/>
      <c r="CT399" s="32"/>
      <c r="CU399" s="32"/>
      <c r="CV399" s="32"/>
    </row>
    <row r="400" spans="1:100" x14ac:dyDescent="0.25">
      <c r="K400" s="135"/>
    </row>
    <row r="401" spans="1:100" ht="63" x14ac:dyDescent="0.25">
      <c r="A401" s="121" t="s">
        <v>798</v>
      </c>
      <c r="B401" s="96" t="s">
        <v>799</v>
      </c>
      <c r="C401" s="97" t="s">
        <v>299</v>
      </c>
      <c r="D401" s="95" t="s">
        <v>111</v>
      </c>
      <c r="E401" s="96" t="s">
        <v>800</v>
      </c>
      <c r="F401" s="96"/>
      <c r="G401" s="97"/>
      <c r="H401" s="97">
        <f t="shared" ref="H401:H403" si="64">G401*5</f>
        <v>0</v>
      </c>
      <c r="I401" s="97"/>
      <c r="J401" s="97">
        <f t="shared" ref="J401:J403" si="65">I401*2.5</f>
        <v>0</v>
      </c>
      <c r="K401" s="122"/>
    </row>
    <row r="402" spans="1:100" ht="47.25" x14ac:dyDescent="0.25">
      <c r="A402" s="121" t="s">
        <v>801</v>
      </c>
      <c r="B402" s="96" t="s">
        <v>802</v>
      </c>
      <c r="C402" s="97" t="s">
        <v>217</v>
      </c>
      <c r="D402" s="95" t="s">
        <v>11</v>
      </c>
      <c r="E402" s="96" t="s">
        <v>803</v>
      </c>
      <c r="F402" s="96"/>
      <c r="G402" s="97"/>
      <c r="H402" s="97">
        <f t="shared" si="64"/>
        <v>0</v>
      </c>
      <c r="I402" s="97"/>
      <c r="J402" s="97">
        <f t="shared" si="65"/>
        <v>0</v>
      </c>
      <c r="K402" s="122"/>
    </row>
    <row r="403" spans="1:100" ht="47.25" x14ac:dyDescent="0.25">
      <c r="A403" s="121" t="s">
        <v>804</v>
      </c>
      <c r="B403" s="96" t="s">
        <v>805</v>
      </c>
      <c r="C403" s="97" t="s">
        <v>299</v>
      </c>
      <c r="D403" s="95" t="s">
        <v>111</v>
      </c>
      <c r="E403" s="96" t="s">
        <v>806</v>
      </c>
      <c r="F403" s="96"/>
      <c r="G403" s="97"/>
      <c r="H403" s="97">
        <f t="shared" si="64"/>
        <v>0</v>
      </c>
      <c r="I403" s="97"/>
      <c r="J403" s="97">
        <f t="shared" si="65"/>
        <v>0</v>
      </c>
      <c r="K403" s="122"/>
    </row>
    <row r="404" spans="1:100" x14ac:dyDescent="0.25">
      <c r="K404" s="135"/>
    </row>
    <row r="405" spans="1:100" s="14" customFormat="1" x14ac:dyDescent="0.25">
      <c r="A405" s="116" t="s">
        <v>807</v>
      </c>
      <c r="B405" s="117"/>
      <c r="C405" s="118"/>
      <c r="D405" s="119"/>
      <c r="E405" s="117"/>
      <c r="F405" s="117"/>
      <c r="G405" s="118"/>
      <c r="H405" s="118"/>
      <c r="I405" s="118"/>
      <c r="J405" s="118"/>
      <c r="K405" s="134"/>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c r="BI405" s="32"/>
      <c r="BJ405" s="32"/>
      <c r="BK405" s="32"/>
      <c r="BL405" s="32"/>
      <c r="BM405" s="32"/>
      <c r="BN405" s="32"/>
      <c r="BO405" s="32"/>
      <c r="BP405" s="32"/>
      <c r="BQ405" s="32"/>
      <c r="BR405" s="32"/>
      <c r="BS405" s="32"/>
      <c r="BT405" s="32"/>
      <c r="BU405" s="32"/>
      <c r="BV405" s="32"/>
      <c r="BW405" s="32"/>
      <c r="BX405" s="32"/>
      <c r="BY405" s="32"/>
      <c r="BZ405" s="32"/>
      <c r="CA405" s="32"/>
      <c r="CB405" s="32"/>
      <c r="CC405" s="32"/>
      <c r="CD405" s="32"/>
      <c r="CE405" s="32"/>
      <c r="CF405" s="32"/>
      <c r="CG405" s="32"/>
      <c r="CH405" s="32"/>
      <c r="CI405" s="32"/>
      <c r="CJ405" s="32"/>
      <c r="CK405" s="32"/>
      <c r="CL405" s="32"/>
      <c r="CM405" s="32"/>
      <c r="CN405" s="32"/>
      <c r="CO405" s="32"/>
      <c r="CP405" s="32"/>
      <c r="CQ405" s="32"/>
      <c r="CR405" s="32"/>
      <c r="CS405" s="32"/>
      <c r="CT405" s="32"/>
      <c r="CU405" s="32"/>
      <c r="CV405" s="32"/>
    </row>
    <row r="406" spans="1:100" x14ac:dyDescent="0.25">
      <c r="K406" s="135"/>
    </row>
    <row r="407" spans="1:100" ht="47.25" x14ac:dyDescent="0.25">
      <c r="A407" s="121" t="s">
        <v>808</v>
      </c>
      <c r="B407" s="96" t="s">
        <v>809</v>
      </c>
      <c r="C407" s="97" t="s">
        <v>299</v>
      </c>
      <c r="D407" s="95" t="s">
        <v>11</v>
      </c>
      <c r="E407" s="96" t="s">
        <v>810</v>
      </c>
      <c r="F407" s="96"/>
      <c r="G407" s="97"/>
      <c r="H407" s="97">
        <f t="shared" ref="H407:H408" si="66">G407*5</f>
        <v>0</v>
      </c>
      <c r="I407" s="97"/>
      <c r="J407" s="97">
        <f t="shared" ref="J407:J408" si="67">I407*2.5</f>
        <v>0</v>
      </c>
      <c r="K407" s="122"/>
    </row>
    <row r="408" spans="1:100" ht="47.25" x14ac:dyDescent="0.25">
      <c r="A408" s="121" t="s">
        <v>811</v>
      </c>
      <c r="B408" s="96" t="s">
        <v>812</v>
      </c>
      <c r="C408" s="97" t="s">
        <v>299</v>
      </c>
      <c r="D408" s="95" t="s">
        <v>111</v>
      </c>
      <c r="E408" s="96" t="s">
        <v>813</v>
      </c>
      <c r="F408" s="96"/>
      <c r="G408" s="97"/>
      <c r="H408" s="97">
        <f t="shared" si="66"/>
        <v>0</v>
      </c>
      <c r="I408" s="97"/>
      <c r="J408" s="97">
        <f t="shared" si="67"/>
        <v>0</v>
      </c>
      <c r="K408" s="122"/>
    </row>
    <row r="409" spans="1:100" x14ac:dyDescent="0.25">
      <c r="K409" s="135"/>
    </row>
    <row r="410" spans="1:100" s="14" customFormat="1" x14ac:dyDescent="0.25">
      <c r="A410" s="116" t="s">
        <v>814</v>
      </c>
      <c r="B410" s="117"/>
      <c r="C410" s="118"/>
      <c r="D410" s="119"/>
      <c r="E410" s="117"/>
      <c r="F410" s="117"/>
      <c r="G410" s="118"/>
      <c r="H410" s="118"/>
      <c r="I410" s="118"/>
      <c r="J410" s="118"/>
      <c r="K410" s="134"/>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c r="BI410" s="32"/>
      <c r="BJ410" s="32"/>
      <c r="BK410" s="32"/>
      <c r="BL410" s="32"/>
      <c r="BM410" s="32"/>
      <c r="BN410" s="32"/>
      <c r="BO410" s="32"/>
      <c r="BP410" s="32"/>
      <c r="BQ410" s="32"/>
      <c r="BR410" s="32"/>
      <c r="BS410" s="32"/>
      <c r="BT410" s="32"/>
      <c r="BU410" s="32"/>
      <c r="BV410" s="32"/>
      <c r="BW410" s="32"/>
      <c r="BX410" s="32"/>
      <c r="BY410" s="32"/>
      <c r="BZ410" s="32"/>
      <c r="CA410" s="32"/>
      <c r="CB410" s="32"/>
      <c r="CC410" s="32"/>
      <c r="CD410" s="32"/>
      <c r="CE410" s="32"/>
      <c r="CF410" s="32"/>
      <c r="CG410" s="32"/>
      <c r="CH410" s="32"/>
      <c r="CI410" s="32"/>
      <c r="CJ410" s="32"/>
      <c r="CK410" s="32"/>
      <c r="CL410" s="32"/>
      <c r="CM410" s="32"/>
      <c r="CN410" s="32"/>
      <c r="CO410" s="32"/>
      <c r="CP410" s="32"/>
      <c r="CQ410" s="32"/>
      <c r="CR410" s="32"/>
      <c r="CS410" s="32"/>
      <c r="CT410" s="32"/>
      <c r="CU410" s="32"/>
      <c r="CV410" s="32"/>
    </row>
    <row r="411" spans="1:100" x14ac:dyDescent="0.25">
      <c r="K411" s="135"/>
    </row>
    <row r="412" spans="1:100" ht="47.25" x14ac:dyDescent="0.25">
      <c r="A412" s="121" t="s">
        <v>815</v>
      </c>
      <c r="B412" s="96" t="s">
        <v>816</v>
      </c>
      <c r="C412" s="97" t="s">
        <v>217</v>
      </c>
      <c r="D412" s="95" t="s">
        <v>11</v>
      </c>
      <c r="E412" s="96" t="s">
        <v>817</v>
      </c>
      <c r="F412" s="96"/>
      <c r="G412" s="97"/>
      <c r="H412" s="97">
        <f t="shared" ref="H412:H414" si="68">G412*5</f>
        <v>0</v>
      </c>
      <c r="I412" s="97"/>
      <c r="J412" s="97">
        <f t="shared" ref="J412:J414" si="69">I412*2.5</f>
        <v>0</v>
      </c>
      <c r="K412" s="122"/>
    </row>
    <row r="413" spans="1:100" ht="47.25" x14ac:dyDescent="0.25">
      <c r="A413" s="121" t="s">
        <v>818</v>
      </c>
      <c r="B413" s="96" t="s">
        <v>819</v>
      </c>
      <c r="C413" s="97" t="s">
        <v>299</v>
      </c>
      <c r="D413" s="95" t="s">
        <v>111</v>
      </c>
      <c r="E413" s="96" t="s">
        <v>820</v>
      </c>
      <c r="F413" s="96"/>
      <c r="G413" s="97"/>
      <c r="H413" s="97">
        <f t="shared" si="68"/>
        <v>0</v>
      </c>
      <c r="I413" s="97"/>
      <c r="J413" s="97">
        <f t="shared" si="69"/>
        <v>0</v>
      </c>
      <c r="K413" s="122"/>
    </row>
    <row r="414" spans="1:100" ht="47.25" x14ac:dyDescent="0.25">
      <c r="A414" s="121" t="s">
        <v>821</v>
      </c>
      <c r="B414" s="96" t="s">
        <v>822</v>
      </c>
      <c r="C414" s="97" t="s">
        <v>299</v>
      </c>
      <c r="D414" s="95" t="s">
        <v>111</v>
      </c>
      <c r="E414" s="96" t="s">
        <v>823</v>
      </c>
      <c r="F414" s="96"/>
      <c r="G414" s="97"/>
      <c r="H414" s="97">
        <f t="shared" si="68"/>
        <v>0</v>
      </c>
      <c r="I414" s="97"/>
      <c r="J414" s="97">
        <f t="shared" si="69"/>
        <v>0</v>
      </c>
      <c r="K414" s="122"/>
    </row>
    <row r="415" spans="1:100" x14ac:dyDescent="0.25">
      <c r="K415" s="135"/>
    </row>
    <row r="416" spans="1:100" s="14" customFormat="1" x14ac:dyDescent="0.25">
      <c r="A416" s="116" t="s">
        <v>824</v>
      </c>
      <c r="B416" s="117"/>
      <c r="C416" s="118"/>
      <c r="D416" s="119"/>
      <c r="E416" s="117"/>
      <c r="F416" s="117"/>
      <c r="G416" s="118"/>
      <c r="H416" s="118"/>
      <c r="I416" s="118"/>
      <c r="J416" s="118"/>
      <c r="K416" s="134"/>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c r="BI416" s="32"/>
      <c r="BJ416" s="32"/>
      <c r="BK416" s="32"/>
      <c r="BL416" s="32"/>
      <c r="BM416" s="32"/>
      <c r="BN416" s="32"/>
      <c r="BO416" s="32"/>
      <c r="BP416" s="32"/>
      <c r="BQ416" s="32"/>
      <c r="BR416" s="32"/>
      <c r="BS416" s="32"/>
      <c r="BT416" s="32"/>
      <c r="BU416" s="32"/>
      <c r="BV416" s="32"/>
      <c r="BW416" s="32"/>
      <c r="BX416" s="32"/>
      <c r="BY416" s="32"/>
      <c r="BZ416" s="32"/>
      <c r="CA416" s="32"/>
      <c r="CB416" s="32"/>
      <c r="CC416" s="32"/>
      <c r="CD416" s="32"/>
      <c r="CE416" s="32"/>
      <c r="CF416" s="32"/>
      <c r="CG416" s="32"/>
      <c r="CH416" s="32"/>
      <c r="CI416" s="32"/>
      <c r="CJ416" s="32"/>
      <c r="CK416" s="32"/>
      <c r="CL416" s="32"/>
      <c r="CM416" s="32"/>
      <c r="CN416" s="32"/>
      <c r="CO416" s="32"/>
      <c r="CP416" s="32"/>
      <c r="CQ416" s="32"/>
      <c r="CR416" s="32"/>
      <c r="CS416" s="32"/>
      <c r="CT416" s="32"/>
      <c r="CU416" s="32"/>
      <c r="CV416" s="32"/>
    </row>
    <row r="417" spans="1:157" x14ac:dyDescent="0.25">
      <c r="K417" s="135"/>
    </row>
    <row r="418" spans="1:157" ht="63" x14ac:dyDescent="0.25">
      <c r="A418" s="121" t="s">
        <v>825</v>
      </c>
      <c r="B418" s="96" t="s">
        <v>826</v>
      </c>
      <c r="C418" s="97" t="s">
        <v>217</v>
      </c>
      <c r="D418" s="95" t="s">
        <v>111</v>
      </c>
      <c r="E418" s="96" t="s">
        <v>827</v>
      </c>
      <c r="F418" s="96"/>
      <c r="G418" s="97"/>
      <c r="H418" s="97">
        <f t="shared" ref="H418:H420" si="70">G418*5</f>
        <v>0</v>
      </c>
      <c r="I418" s="97"/>
      <c r="J418" s="97">
        <f t="shared" ref="J418:J420" si="71">I418*2.5</f>
        <v>0</v>
      </c>
      <c r="K418" s="122"/>
    </row>
    <row r="419" spans="1:157" ht="47.25" x14ac:dyDescent="0.25">
      <c r="A419" s="121" t="s">
        <v>828</v>
      </c>
      <c r="B419" s="96" t="s">
        <v>829</v>
      </c>
      <c r="C419" s="97" t="s">
        <v>217</v>
      </c>
      <c r="D419" s="95" t="s">
        <v>111</v>
      </c>
      <c r="E419" s="96" t="s">
        <v>830</v>
      </c>
      <c r="F419" s="96"/>
      <c r="G419" s="97"/>
      <c r="H419" s="97">
        <f t="shared" si="70"/>
        <v>0</v>
      </c>
      <c r="I419" s="97"/>
      <c r="J419" s="97">
        <f t="shared" si="71"/>
        <v>0</v>
      </c>
      <c r="K419" s="122"/>
    </row>
    <row r="420" spans="1:157" ht="47.25" x14ac:dyDescent="0.25">
      <c r="A420" s="121" t="s">
        <v>831</v>
      </c>
      <c r="B420" s="96" t="s">
        <v>832</v>
      </c>
      <c r="C420" s="97" t="s">
        <v>299</v>
      </c>
      <c r="D420" s="95" t="s">
        <v>111</v>
      </c>
      <c r="E420" s="96" t="s">
        <v>833</v>
      </c>
      <c r="F420" s="96"/>
      <c r="G420" s="97"/>
      <c r="H420" s="97">
        <f t="shared" si="70"/>
        <v>0</v>
      </c>
      <c r="I420" s="97"/>
      <c r="J420" s="97">
        <f t="shared" si="71"/>
        <v>0</v>
      </c>
      <c r="K420" s="122"/>
    </row>
    <row r="421" spans="1:157" x14ac:dyDescent="0.25">
      <c r="K421" s="135"/>
    </row>
    <row r="422" spans="1:157" s="14" customFormat="1" x14ac:dyDescent="0.25">
      <c r="A422" s="116" t="s">
        <v>834</v>
      </c>
      <c r="B422" s="117"/>
      <c r="C422" s="118"/>
      <c r="D422" s="119"/>
      <c r="E422" s="117"/>
      <c r="F422" s="117"/>
      <c r="G422" s="118"/>
      <c r="H422" s="118"/>
      <c r="I422" s="118"/>
      <c r="J422" s="118"/>
      <c r="K422" s="134"/>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c r="BI422" s="32"/>
      <c r="BJ422" s="32"/>
      <c r="BK422" s="32"/>
      <c r="BL422" s="32"/>
      <c r="BM422" s="32"/>
      <c r="BN422" s="32"/>
      <c r="BO422" s="32"/>
      <c r="BP422" s="32"/>
      <c r="BQ422" s="32"/>
      <c r="BR422" s="32"/>
      <c r="BS422" s="32"/>
      <c r="BT422" s="32"/>
      <c r="BU422" s="32"/>
      <c r="BV422" s="32"/>
      <c r="BW422" s="32"/>
      <c r="BX422" s="32"/>
      <c r="BY422" s="32"/>
      <c r="BZ422" s="32"/>
      <c r="CA422" s="32"/>
      <c r="CB422" s="32"/>
      <c r="CC422" s="32"/>
      <c r="CD422" s="32"/>
      <c r="CE422" s="32"/>
      <c r="CF422" s="32"/>
      <c r="CG422" s="32"/>
      <c r="CH422" s="32"/>
      <c r="CI422" s="32"/>
      <c r="CJ422" s="32"/>
      <c r="CK422" s="32"/>
      <c r="CL422" s="32"/>
      <c r="CM422" s="32"/>
      <c r="CN422" s="32"/>
      <c r="CO422" s="32"/>
      <c r="CP422" s="32"/>
      <c r="CQ422" s="32"/>
      <c r="CR422" s="32"/>
      <c r="CS422" s="32"/>
      <c r="CT422" s="32"/>
      <c r="CU422" s="32"/>
      <c r="CV422" s="32"/>
      <c r="CW422" s="32"/>
      <c r="CX422" s="32"/>
      <c r="CY422" s="32"/>
      <c r="CZ422" s="32"/>
      <c r="DA422" s="32"/>
      <c r="DB422" s="32"/>
      <c r="DC422" s="32"/>
      <c r="DD422" s="32"/>
      <c r="DE422" s="32"/>
      <c r="DF422" s="32"/>
      <c r="DG422" s="32"/>
      <c r="DH422" s="32"/>
      <c r="DI422" s="32"/>
      <c r="DJ422" s="32"/>
      <c r="DK422" s="32"/>
      <c r="DL422" s="32"/>
      <c r="DM422" s="32"/>
      <c r="DN422" s="32"/>
      <c r="DO422" s="32"/>
      <c r="DP422" s="32"/>
      <c r="DQ422" s="32"/>
      <c r="DR422" s="32"/>
      <c r="DS422" s="32"/>
      <c r="DT422" s="32"/>
      <c r="DU422" s="32"/>
      <c r="DV422" s="32"/>
      <c r="DW422" s="32"/>
      <c r="DX422" s="32"/>
      <c r="DY422" s="32"/>
      <c r="DZ422" s="32"/>
      <c r="EA422" s="32"/>
      <c r="EB422" s="32"/>
      <c r="EC422" s="32"/>
      <c r="ED422" s="32"/>
      <c r="EE422" s="32"/>
      <c r="EF422" s="32"/>
      <c r="EG422" s="32"/>
      <c r="EH422" s="32"/>
      <c r="EI422" s="32"/>
      <c r="EJ422" s="32"/>
      <c r="EK422" s="32"/>
      <c r="EL422" s="32"/>
      <c r="EM422" s="32"/>
      <c r="EN422" s="32"/>
      <c r="EO422" s="32"/>
      <c r="EP422" s="32"/>
      <c r="EQ422" s="32"/>
      <c r="ER422" s="32"/>
      <c r="ES422" s="32"/>
      <c r="ET422" s="32"/>
      <c r="EU422" s="32"/>
      <c r="EV422" s="32"/>
      <c r="EW422" s="32"/>
      <c r="EX422" s="32"/>
      <c r="EY422" s="32"/>
      <c r="EZ422" s="32"/>
      <c r="FA422" s="32"/>
    </row>
    <row r="423" spans="1:157" x14ac:dyDescent="0.25">
      <c r="K423" s="135"/>
    </row>
    <row r="424" spans="1:157" ht="47.25" x14ac:dyDescent="0.25">
      <c r="A424" s="121" t="s">
        <v>835</v>
      </c>
      <c r="B424" s="96" t="s">
        <v>836</v>
      </c>
      <c r="C424" s="97" t="s">
        <v>299</v>
      </c>
      <c r="D424" s="95" t="s">
        <v>111</v>
      </c>
      <c r="E424" s="96" t="s">
        <v>837</v>
      </c>
      <c r="F424" s="96"/>
      <c r="G424" s="97"/>
      <c r="H424" s="97">
        <f t="shared" ref="H424:H426" si="72">G424*5</f>
        <v>0</v>
      </c>
      <c r="I424" s="97"/>
      <c r="J424" s="97">
        <f t="shared" ref="J424:J426" si="73">I424*2.5</f>
        <v>0</v>
      </c>
      <c r="K424" s="122"/>
    </row>
    <row r="425" spans="1:157" ht="47.25" x14ac:dyDescent="0.25">
      <c r="A425" s="121" t="s">
        <v>838</v>
      </c>
      <c r="B425" s="96" t="s">
        <v>839</v>
      </c>
      <c r="C425" s="97" t="s">
        <v>335</v>
      </c>
      <c r="D425" s="95" t="s">
        <v>111</v>
      </c>
      <c r="E425" s="96" t="s">
        <v>840</v>
      </c>
      <c r="F425" s="96"/>
      <c r="G425" s="97"/>
      <c r="H425" s="97">
        <f t="shared" si="72"/>
        <v>0</v>
      </c>
      <c r="I425" s="97"/>
      <c r="J425" s="97">
        <f t="shared" si="73"/>
        <v>0</v>
      </c>
      <c r="K425" s="122"/>
    </row>
    <row r="426" spans="1:157" ht="63" x14ac:dyDescent="0.25">
      <c r="A426" s="121" t="s">
        <v>841</v>
      </c>
      <c r="B426" s="96" t="s">
        <v>842</v>
      </c>
      <c r="C426" s="97" t="s">
        <v>299</v>
      </c>
      <c r="D426" s="95" t="s">
        <v>111</v>
      </c>
      <c r="E426" s="96" t="s">
        <v>843</v>
      </c>
      <c r="F426" s="96"/>
      <c r="G426" s="97"/>
      <c r="H426" s="97">
        <f t="shared" si="72"/>
        <v>0</v>
      </c>
      <c r="I426" s="97"/>
      <c r="J426" s="97">
        <f t="shared" si="73"/>
        <v>0</v>
      </c>
      <c r="K426" s="122"/>
    </row>
    <row r="427" spans="1:157" x14ac:dyDescent="0.25">
      <c r="K427" s="135"/>
    </row>
    <row r="428" spans="1:157" s="14" customFormat="1" x14ac:dyDescent="0.25">
      <c r="A428" s="116" t="s">
        <v>844</v>
      </c>
      <c r="B428" s="117"/>
      <c r="C428" s="118"/>
      <c r="D428" s="119"/>
      <c r="E428" s="117"/>
      <c r="F428" s="117"/>
      <c r="G428" s="118"/>
      <c r="H428" s="118"/>
      <c r="I428" s="118"/>
      <c r="J428" s="118"/>
      <c r="K428" s="134"/>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c r="BI428" s="32"/>
      <c r="BJ428" s="32"/>
      <c r="BK428" s="32"/>
      <c r="BL428" s="32"/>
      <c r="BM428" s="32"/>
      <c r="BN428" s="32"/>
      <c r="BO428" s="32"/>
      <c r="BP428" s="32"/>
      <c r="BQ428" s="32"/>
      <c r="BR428" s="32"/>
      <c r="BS428" s="32"/>
      <c r="BT428" s="32"/>
      <c r="BU428" s="32"/>
      <c r="BV428" s="32"/>
      <c r="BW428" s="32"/>
      <c r="BX428" s="32"/>
      <c r="BY428" s="32"/>
      <c r="BZ428" s="32"/>
      <c r="CA428" s="32"/>
      <c r="CB428" s="32"/>
      <c r="CC428" s="32"/>
      <c r="CD428" s="32"/>
      <c r="CE428" s="32"/>
      <c r="CF428" s="32"/>
      <c r="CG428" s="32"/>
      <c r="CH428" s="32"/>
      <c r="CI428" s="32"/>
      <c r="CJ428" s="32"/>
      <c r="CK428" s="32"/>
      <c r="CL428" s="32"/>
      <c r="CM428" s="32"/>
      <c r="CN428" s="32"/>
      <c r="CO428" s="32"/>
      <c r="CP428" s="32"/>
      <c r="CQ428" s="32"/>
      <c r="CR428" s="32"/>
      <c r="CS428" s="32"/>
      <c r="CT428" s="32"/>
      <c r="CU428" s="32"/>
      <c r="CV428" s="32"/>
      <c r="CW428" s="32"/>
      <c r="CX428" s="32"/>
      <c r="CY428" s="32"/>
      <c r="CZ428" s="32"/>
      <c r="DA428" s="32"/>
      <c r="DB428" s="32"/>
      <c r="DC428" s="32"/>
      <c r="DD428" s="32"/>
      <c r="DE428" s="32"/>
      <c r="DF428" s="32"/>
      <c r="DG428" s="32"/>
      <c r="DH428" s="32"/>
      <c r="DI428" s="32"/>
      <c r="DJ428" s="32"/>
      <c r="DK428" s="32"/>
      <c r="DL428" s="32"/>
      <c r="DM428" s="32"/>
      <c r="DN428" s="32"/>
      <c r="DO428" s="32"/>
      <c r="DP428" s="32"/>
      <c r="DQ428" s="32"/>
      <c r="DR428" s="32"/>
      <c r="DS428" s="32"/>
      <c r="DT428" s="32"/>
      <c r="DU428" s="32"/>
      <c r="DV428" s="32"/>
      <c r="DW428" s="32"/>
      <c r="DX428" s="32"/>
      <c r="DY428" s="32"/>
      <c r="DZ428" s="32"/>
      <c r="EA428" s="32"/>
      <c r="EB428" s="32"/>
      <c r="EC428" s="32"/>
      <c r="ED428" s="32"/>
      <c r="EE428" s="32"/>
      <c r="EF428" s="32"/>
      <c r="EG428" s="32"/>
      <c r="EH428" s="32"/>
      <c r="EI428" s="32"/>
      <c r="EJ428" s="32"/>
      <c r="EK428" s="32"/>
      <c r="EL428" s="32"/>
      <c r="EM428" s="32"/>
      <c r="EN428" s="32"/>
      <c r="EO428" s="32"/>
      <c r="EP428" s="32"/>
      <c r="EQ428" s="32"/>
      <c r="ER428" s="32"/>
      <c r="ES428" s="32"/>
      <c r="ET428" s="32"/>
      <c r="EU428" s="32"/>
      <c r="EV428" s="32"/>
      <c r="EW428" s="32"/>
      <c r="EX428" s="32"/>
      <c r="EY428" s="32"/>
      <c r="EZ428" s="32"/>
      <c r="FA428" s="32"/>
    </row>
    <row r="429" spans="1:157" x14ac:dyDescent="0.25">
      <c r="K429" s="135"/>
    </row>
    <row r="430" spans="1:157" ht="47.25" x14ac:dyDescent="0.25">
      <c r="A430" s="121" t="s">
        <v>845</v>
      </c>
      <c r="B430" s="96" t="s">
        <v>846</v>
      </c>
      <c r="C430" s="97" t="s">
        <v>217</v>
      </c>
      <c r="D430" s="95" t="s">
        <v>11</v>
      </c>
      <c r="E430" s="96" t="s">
        <v>847</v>
      </c>
      <c r="F430" s="96"/>
      <c r="G430" s="97"/>
      <c r="H430" s="97">
        <f t="shared" ref="H430:H431" si="74">G430*5</f>
        <v>0</v>
      </c>
      <c r="I430" s="97"/>
      <c r="J430" s="97">
        <f t="shared" ref="J430:J431" si="75">I430*2.5</f>
        <v>0</v>
      </c>
      <c r="K430" s="122"/>
    </row>
    <row r="431" spans="1:157" ht="63" x14ac:dyDescent="0.25">
      <c r="A431" s="121" t="s">
        <v>848</v>
      </c>
      <c r="B431" s="96" t="s">
        <v>849</v>
      </c>
      <c r="C431" s="97" t="s">
        <v>217</v>
      </c>
      <c r="D431" s="95" t="s">
        <v>11</v>
      </c>
      <c r="E431" s="96" t="s">
        <v>850</v>
      </c>
      <c r="F431" s="96"/>
      <c r="G431" s="97"/>
      <c r="H431" s="97">
        <f t="shared" si="74"/>
        <v>0</v>
      </c>
      <c r="I431" s="97"/>
      <c r="J431" s="97">
        <f t="shared" si="75"/>
        <v>0</v>
      </c>
      <c r="K431" s="122"/>
    </row>
    <row r="432" spans="1:157" x14ac:dyDescent="0.25">
      <c r="K432" s="135"/>
    </row>
    <row r="433" spans="1:96" s="14" customFormat="1" x14ac:dyDescent="0.25">
      <c r="A433" s="116" t="s">
        <v>851</v>
      </c>
      <c r="B433" s="117"/>
      <c r="C433" s="118"/>
      <c r="D433" s="119"/>
      <c r="E433" s="117"/>
      <c r="F433" s="117"/>
      <c r="G433" s="118"/>
      <c r="H433" s="118"/>
      <c r="I433" s="118"/>
      <c r="J433" s="118"/>
      <c r="K433" s="134"/>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c r="BI433" s="32"/>
      <c r="BJ433" s="32"/>
      <c r="BK433" s="32"/>
      <c r="BL433" s="32"/>
      <c r="BM433" s="32"/>
      <c r="BN433" s="32"/>
      <c r="BO433" s="32"/>
      <c r="BP433" s="32"/>
      <c r="BQ433" s="32"/>
      <c r="BR433" s="32"/>
      <c r="BS433" s="32"/>
      <c r="BT433" s="32"/>
      <c r="BU433" s="32"/>
      <c r="BV433" s="32"/>
      <c r="BW433" s="32"/>
      <c r="BX433" s="32"/>
      <c r="BY433" s="32"/>
      <c r="BZ433" s="32"/>
      <c r="CA433" s="32"/>
      <c r="CB433" s="32"/>
      <c r="CC433" s="32"/>
      <c r="CD433" s="32"/>
      <c r="CE433" s="32"/>
      <c r="CF433" s="32"/>
      <c r="CG433" s="32"/>
      <c r="CH433" s="32"/>
      <c r="CI433" s="32"/>
      <c r="CJ433" s="32"/>
      <c r="CK433" s="32"/>
      <c r="CL433" s="32"/>
      <c r="CM433" s="32"/>
      <c r="CN433" s="32"/>
      <c r="CO433" s="32"/>
      <c r="CP433" s="32"/>
      <c r="CQ433" s="32"/>
      <c r="CR433" s="32"/>
    </row>
    <row r="434" spans="1:96" x14ac:dyDescent="0.25">
      <c r="J434" s="115"/>
      <c r="K434" s="136"/>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c r="BI434" s="32"/>
      <c r="BJ434" s="32"/>
      <c r="BK434" s="32"/>
      <c r="BL434" s="32"/>
      <c r="BM434" s="32"/>
      <c r="BN434" s="32"/>
      <c r="BO434" s="32"/>
      <c r="BP434" s="32"/>
      <c r="BQ434" s="32"/>
      <c r="BR434" s="32"/>
      <c r="BS434" s="32"/>
      <c r="BT434" s="32"/>
      <c r="BU434" s="32"/>
      <c r="BV434" s="32"/>
      <c r="BW434" s="32"/>
      <c r="BX434" s="32"/>
      <c r="BY434" s="32"/>
      <c r="BZ434" s="32"/>
      <c r="CA434" s="32"/>
      <c r="CB434" s="32"/>
      <c r="CC434" s="32"/>
      <c r="CD434" s="32"/>
      <c r="CE434" s="32"/>
      <c r="CF434" s="32"/>
      <c r="CG434" s="32"/>
      <c r="CH434" s="32"/>
      <c r="CI434" s="32"/>
      <c r="CJ434" s="32"/>
      <c r="CK434" s="32"/>
      <c r="CL434" s="32"/>
      <c r="CM434" s="32"/>
      <c r="CN434" s="32"/>
      <c r="CO434" s="32"/>
      <c r="CP434" s="32"/>
      <c r="CQ434" s="32"/>
      <c r="CR434" s="32"/>
    </row>
    <row r="435" spans="1:96" ht="63" x14ac:dyDescent="0.25">
      <c r="A435" s="121" t="s">
        <v>852</v>
      </c>
      <c r="B435" s="96" t="s">
        <v>853</v>
      </c>
      <c r="C435" s="97" t="s">
        <v>299</v>
      </c>
      <c r="D435" s="95" t="s">
        <v>111</v>
      </c>
      <c r="E435" s="96" t="s">
        <v>854</v>
      </c>
      <c r="F435" s="96"/>
      <c r="G435" s="97"/>
      <c r="H435" s="97">
        <f t="shared" ref="H435:H439" si="76">G435*5</f>
        <v>0</v>
      </c>
      <c r="I435" s="97"/>
      <c r="J435" s="97">
        <f t="shared" ref="J435:J439" si="77">I435*2.5</f>
        <v>0</v>
      </c>
      <c r="K435" s="122"/>
    </row>
    <row r="436" spans="1:96" ht="63" x14ac:dyDescent="0.25">
      <c r="A436" s="121" t="s">
        <v>855</v>
      </c>
      <c r="B436" s="96" t="s">
        <v>856</v>
      </c>
      <c r="C436" s="97" t="s">
        <v>299</v>
      </c>
      <c r="D436" s="95" t="s">
        <v>111</v>
      </c>
      <c r="E436" s="96" t="s">
        <v>857</v>
      </c>
      <c r="F436" s="96"/>
      <c r="G436" s="97"/>
      <c r="H436" s="97">
        <f t="shared" si="76"/>
        <v>0</v>
      </c>
      <c r="I436" s="97"/>
      <c r="J436" s="97">
        <f t="shared" si="77"/>
        <v>0</v>
      </c>
      <c r="K436" s="122"/>
    </row>
    <row r="437" spans="1:96" ht="63" x14ac:dyDescent="0.25">
      <c r="A437" s="121" t="s">
        <v>858</v>
      </c>
      <c r="B437" s="96" t="s">
        <v>859</v>
      </c>
      <c r="C437" s="97" t="s">
        <v>299</v>
      </c>
      <c r="D437" s="95" t="s">
        <v>11</v>
      </c>
      <c r="E437" s="96" t="s">
        <v>860</v>
      </c>
      <c r="F437" s="96"/>
      <c r="G437" s="97"/>
      <c r="H437" s="97">
        <f t="shared" si="76"/>
        <v>0</v>
      </c>
      <c r="I437" s="97"/>
      <c r="J437" s="97">
        <f t="shared" si="77"/>
        <v>0</v>
      </c>
      <c r="K437" s="122"/>
    </row>
    <row r="438" spans="1:96" ht="47.25" x14ac:dyDescent="0.25">
      <c r="A438" s="121" t="s">
        <v>861</v>
      </c>
      <c r="B438" s="96" t="s">
        <v>862</v>
      </c>
      <c r="C438" s="97" t="s">
        <v>299</v>
      </c>
      <c r="D438" s="95" t="s">
        <v>111</v>
      </c>
      <c r="E438" s="96" t="s">
        <v>863</v>
      </c>
      <c r="F438" s="96"/>
      <c r="G438" s="97"/>
      <c r="H438" s="97">
        <f t="shared" si="76"/>
        <v>0</v>
      </c>
      <c r="I438" s="97"/>
      <c r="J438" s="97">
        <f t="shared" si="77"/>
        <v>0</v>
      </c>
      <c r="K438" s="122"/>
    </row>
    <row r="439" spans="1:96" ht="63" x14ac:dyDescent="0.25">
      <c r="A439" s="121" t="s">
        <v>864</v>
      </c>
      <c r="B439" s="96" t="s">
        <v>865</v>
      </c>
      <c r="C439" s="97" t="s">
        <v>217</v>
      </c>
      <c r="D439" s="95" t="s">
        <v>111</v>
      </c>
      <c r="E439" s="96" t="s">
        <v>866</v>
      </c>
      <c r="F439" s="96"/>
      <c r="G439" s="97"/>
      <c r="H439" s="97">
        <f t="shared" si="76"/>
        <v>0</v>
      </c>
      <c r="I439" s="97"/>
      <c r="J439" s="97">
        <f t="shared" si="77"/>
        <v>0</v>
      </c>
      <c r="K439" s="122"/>
    </row>
    <row r="440" spans="1:96" x14ac:dyDescent="0.25">
      <c r="K440" s="135"/>
    </row>
    <row r="441" spans="1:96" s="14" customFormat="1" x14ac:dyDescent="0.25">
      <c r="A441" s="116" t="s">
        <v>867</v>
      </c>
      <c r="B441" s="117"/>
      <c r="C441" s="118"/>
      <c r="D441" s="119"/>
      <c r="E441" s="117"/>
      <c r="F441" s="117"/>
      <c r="G441" s="118"/>
      <c r="H441" s="118"/>
      <c r="I441" s="118"/>
      <c r="J441" s="118"/>
      <c r="K441" s="134"/>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c r="BI441" s="32"/>
      <c r="BJ441" s="32"/>
      <c r="BK441" s="32"/>
      <c r="BL441" s="32"/>
      <c r="BM441" s="32"/>
      <c r="BN441" s="32"/>
      <c r="BO441" s="32"/>
      <c r="BP441" s="32"/>
      <c r="BQ441" s="32"/>
      <c r="BR441" s="32"/>
      <c r="BS441" s="32"/>
      <c r="BT441" s="32"/>
      <c r="BU441" s="32"/>
      <c r="BV441" s="32"/>
      <c r="BW441" s="32"/>
      <c r="BX441" s="32"/>
      <c r="BY441" s="32"/>
      <c r="BZ441" s="32"/>
      <c r="CA441" s="32"/>
      <c r="CB441" s="32"/>
      <c r="CC441" s="32"/>
      <c r="CD441" s="32"/>
      <c r="CE441" s="32"/>
      <c r="CF441" s="32"/>
      <c r="CG441" s="32"/>
      <c r="CH441" s="32"/>
      <c r="CI441" s="32"/>
      <c r="CJ441" s="32"/>
      <c r="CK441" s="32"/>
      <c r="CL441" s="32"/>
      <c r="CM441" s="32"/>
      <c r="CN441" s="32"/>
      <c r="CO441" s="32"/>
      <c r="CP441" s="32"/>
      <c r="CQ441" s="32"/>
      <c r="CR441" s="32"/>
    </row>
    <row r="442" spans="1:96" x14ac:dyDescent="0.25">
      <c r="K442" s="135"/>
    </row>
    <row r="443" spans="1:96" ht="47.25" x14ac:dyDescent="0.25">
      <c r="A443" s="121" t="s">
        <v>868</v>
      </c>
      <c r="B443" s="96" t="s">
        <v>869</v>
      </c>
      <c r="C443" s="97" t="s">
        <v>299</v>
      </c>
      <c r="D443" s="95" t="s">
        <v>111</v>
      </c>
      <c r="E443" s="96" t="s">
        <v>870</v>
      </c>
      <c r="F443" s="96"/>
      <c r="G443" s="97"/>
      <c r="H443" s="97">
        <f t="shared" ref="H443:H457" si="78">G443*5</f>
        <v>0</v>
      </c>
      <c r="I443" s="97"/>
      <c r="J443" s="97">
        <f t="shared" ref="J443:J457" si="79">I443*2.5</f>
        <v>0</v>
      </c>
      <c r="K443" s="122"/>
    </row>
    <row r="444" spans="1:96" ht="47.25" x14ac:dyDescent="0.25">
      <c r="A444" s="121" t="s">
        <v>871</v>
      </c>
      <c r="B444" s="96" t="s">
        <v>872</v>
      </c>
      <c r="C444" s="97" t="s">
        <v>217</v>
      </c>
      <c r="D444" s="95" t="s">
        <v>11</v>
      </c>
      <c r="E444" s="96" t="s">
        <v>873</v>
      </c>
      <c r="F444" s="96"/>
      <c r="G444" s="97"/>
      <c r="H444" s="97">
        <f t="shared" si="78"/>
        <v>0</v>
      </c>
      <c r="I444" s="97"/>
      <c r="J444" s="97">
        <f t="shared" si="79"/>
        <v>0</v>
      </c>
      <c r="K444" s="122"/>
    </row>
    <row r="445" spans="1:96" ht="47.25" x14ac:dyDescent="0.25">
      <c r="A445" s="121" t="s">
        <v>874</v>
      </c>
      <c r="B445" s="96" t="s">
        <v>875</v>
      </c>
      <c r="C445" s="97" t="s">
        <v>299</v>
      </c>
      <c r="D445" s="95" t="s">
        <v>111</v>
      </c>
      <c r="E445" s="96" t="s">
        <v>876</v>
      </c>
      <c r="F445" s="96"/>
      <c r="G445" s="97"/>
      <c r="H445" s="97">
        <f t="shared" si="78"/>
        <v>0</v>
      </c>
      <c r="I445" s="97"/>
      <c r="J445" s="97">
        <f t="shared" si="79"/>
        <v>0</v>
      </c>
      <c r="K445" s="122"/>
    </row>
    <row r="446" spans="1:96" ht="47.25" x14ac:dyDescent="0.25">
      <c r="A446" s="121" t="s">
        <v>877</v>
      </c>
      <c r="B446" s="96" t="s">
        <v>878</v>
      </c>
      <c r="C446" s="97" t="s">
        <v>299</v>
      </c>
      <c r="D446" s="95" t="s">
        <v>111</v>
      </c>
      <c r="E446" s="96" t="s">
        <v>879</v>
      </c>
      <c r="F446" s="96"/>
      <c r="G446" s="97"/>
      <c r="H446" s="97">
        <f t="shared" si="78"/>
        <v>0</v>
      </c>
      <c r="I446" s="97"/>
      <c r="J446" s="97">
        <f t="shared" si="79"/>
        <v>0</v>
      </c>
      <c r="K446" s="122"/>
    </row>
    <row r="447" spans="1:96" ht="47.25" x14ac:dyDescent="0.25">
      <c r="A447" s="121" t="s">
        <v>880</v>
      </c>
      <c r="B447" s="96" t="s">
        <v>881</v>
      </c>
      <c r="C447" s="97" t="s">
        <v>299</v>
      </c>
      <c r="D447" s="95" t="s">
        <v>111</v>
      </c>
      <c r="E447" s="96" t="s">
        <v>882</v>
      </c>
      <c r="F447" s="96"/>
      <c r="G447" s="97"/>
      <c r="H447" s="97">
        <f t="shared" si="78"/>
        <v>0</v>
      </c>
      <c r="I447" s="97"/>
      <c r="J447" s="97">
        <f t="shared" si="79"/>
        <v>0</v>
      </c>
      <c r="K447" s="122"/>
    </row>
    <row r="448" spans="1:96" ht="47.25" x14ac:dyDescent="0.25">
      <c r="A448" s="121" t="s">
        <v>883</v>
      </c>
      <c r="B448" s="96" t="s">
        <v>884</v>
      </c>
      <c r="C448" s="97" t="s">
        <v>299</v>
      </c>
      <c r="D448" s="95" t="s">
        <v>111</v>
      </c>
      <c r="E448" s="96" t="s">
        <v>885</v>
      </c>
      <c r="F448" s="96"/>
      <c r="G448" s="97"/>
      <c r="H448" s="97">
        <f t="shared" si="78"/>
        <v>0</v>
      </c>
      <c r="I448" s="97"/>
      <c r="J448" s="97">
        <f t="shared" si="79"/>
        <v>0</v>
      </c>
      <c r="K448" s="122"/>
    </row>
    <row r="449" spans="1:11" ht="47.25" x14ac:dyDescent="0.25">
      <c r="A449" s="121" t="s">
        <v>886</v>
      </c>
      <c r="B449" s="96" t="s">
        <v>887</v>
      </c>
      <c r="C449" s="97" t="s">
        <v>299</v>
      </c>
      <c r="D449" s="95" t="s">
        <v>111</v>
      </c>
      <c r="E449" s="96" t="s">
        <v>888</v>
      </c>
      <c r="F449" s="96"/>
      <c r="G449" s="97"/>
      <c r="H449" s="97">
        <f t="shared" si="78"/>
        <v>0</v>
      </c>
      <c r="I449" s="97"/>
      <c r="J449" s="97">
        <f t="shared" si="79"/>
        <v>0</v>
      </c>
      <c r="K449" s="122"/>
    </row>
    <row r="450" spans="1:11" ht="31.5" x14ac:dyDescent="0.25">
      <c r="A450" s="121" t="s">
        <v>889</v>
      </c>
      <c r="B450" s="96" t="s">
        <v>890</v>
      </c>
      <c r="C450" s="97" t="s">
        <v>335</v>
      </c>
      <c r="D450" s="95" t="s">
        <v>111</v>
      </c>
      <c r="E450" s="96" t="s">
        <v>891</v>
      </c>
      <c r="F450" s="96"/>
      <c r="G450" s="97"/>
      <c r="H450" s="97">
        <f t="shared" si="78"/>
        <v>0</v>
      </c>
      <c r="I450" s="97"/>
      <c r="J450" s="97">
        <f t="shared" si="79"/>
        <v>0</v>
      </c>
      <c r="K450" s="122"/>
    </row>
    <row r="451" spans="1:11" ht="63" x14ac:dyDescent="0.25">
      <c r="A451" s="121" t="s">
        <v>892</v>
      </c>
      <c r="B451" s="96" t="s">
        <v>893</v>
      </c>
      <c r="C451" s="97" t="s">
        <v>299</v>
      </c>
      <c r="D451" s="95" t="s">
        <v>111</v>
      </c>
      <c r="E451" s="96" t="s">
        <v>894</v>
      </c>
      <c r="F451" s="96"/>
      <c r="G451" s="97"/>
      <c r="H451" s="97">
        <f t="shared" si="78"/>
        <v>0</v>
      </c>
      <c r="I451" s="97"/>
      <c r="J451" s="97">
        <f t="shared" si="79"/>
        <v>0</v>
      </c>
      <c r="K451" s="122"/>
    </row>
    <row r="452" spans="1:11" ht="63" x14ac:dyDescent="0.25">
      <c r="A452" s="121" t="s">
        <v>895</v>
      </c>
      <c r="B452" s="96" t="s">
        <v>896</v>
      </c>
      <c r="C452" s="97" t="s">
        <v>217</v>
      </c>
      <c r="D452" s="95" t="s">
        <v>11</v>
      </c>
      <c r="E452" s="96" t="s">
        <v>897</v>
      </c>
      <c r="F452" s="96"/>
      <c r="G452" s="97"/>
      <c r="H452" s="97">
        <f t="shared" si="78"/>
        <v>0</v>
      </c>
      <c r="I452" s="97"/>
      <c r="J452" s="97">
        <f t="shared" si="79"/>
        <v>0</v>
      </c>
      <c r="K452" s="122"/>
    </row>
    <row r="453" spans="1:11" ht="47.25" x14ac:dyDescent="0.25">
      <c r="A453" s="121" t="s">
        <v>898</v>
      </c>
      <c r="B453" s="96" t="s">
        <v>899</v>
      </c>
      <c r="C453" s="97" t="s">
        <v>217</v>
      </c>
      <c r="D453" s="95" t="s">
        <v>11</v>
      </c>
      <c r="E453" s="96" t="s">
        <v>900</v>
      </c>
      <c r="F453" s="96"/>
      <c r="G453" s="97"/>
      <c r="H453" s="97">
        <f t="shared" si="78"/>
        <v>0</v>
      </c>
      <c r="I453" s="97"/>
      <c r="J453" s="97">
        <f t="shared" si="79"/>
        <v>0</v>
      </c>
      <c r="K453" s="122"/>
    </row>
    <row r="454" spans="1:11" ht="63" x14ac:dyDescent="0.25">
      <c r="A454" s="121" t="s">
        <v>901</v>
      </c>
      <c r="B454" s="96" t="s">
        <v>902</v>
      </c>
      <c r="C454" s="97" t="s">
        <v>217</v>
      </c>
      <c r="D454" s="95" t="s">
        <v>11</v>
      </c>
      <c r="E454" s="96" t="s">
        <v>903</v>
      </c>
      <c r="F454" s="96"/>
      <c r="G454" s="97"/>
      <c r="H454" s="97">
        <f t="shared" si="78"/>
        <v>0</v>
      </c>
      <c r="I454" s="97"/>
      <c r="J454" s="97">
        <f>I454*2.5</f>
        <v>0</v>
      </c>
      <c r="K454" s="122"/>
    </row>
    <row r="455" spans="1:11" ht="47.25" x14ac:dyDescent="0.25">
      <c r="A455" s="121" t="s">
        <v>904</v>
      </c>
      <c r="B455" s="96" t="s">
        <v>905</v>
      </c>
      <c r="C455" s="97" t="s">
        <v>299</v>
      </c>
      <c r="D455" s="95" t="s">
        <v>111</v>
      </c>
      <c r="E455" s="96" t="s">
        <v>906</v>
      </c>
      <c r="F455" s="96"/>
      <c r="G455" s="97"/>
      <c r="H455" s="97">
        <f t="shared" si="78"/>
        <v>0</v>
      </c>
      <c r="I455" s="97"/>
      <c r="J455" s="97">
        <f t="shared" si="79"/>
        <v>0</v>
      </c>
      <c r="K455" s="122"/>
    </row>
    <row r="456" spans="1:11" ht="47.25" x14ac:dyDescent="0.25">
      <c r="A456" s="121" t="s">
        <v>907</v>
      </c>
      <c r="B456" s="96" t="s">
        <v>908</v>
      </c>
      <c r="C456" s="97" t="s">
        <v>217</v>
      </c>
      <c r="D456" s="95" t="s">
        <v>11</v>
      </c>
      <c r="E456" s="96" t="s">
        <v>909</v>
      </c>
      <c r="F456" s="96"/>
      <c r="G456" s="97"/>
      <c r="H456" s="97">
        <f t="shared" si="78"/>
        <v>0</v>
      </c>
      <c r="I456" s="97"/>
      <c r="J456" s="97">
        <f t="shared" si="79"/>
        <v>0</v>
      </c>
      <c r="K456" s="122"/>
    </row>
    <row r="457" spans="1:11" ht="47.25" x14ac:dyDescent="0.25">
      <c r="A457" s="123" t="s">
        <v>1384</v>
      </c>
      <c r="B457" s="96" t="s">
        <v>1385</v>
      </c>
      <c r="C457" s="95" t="s">
        <v>1338</v>
      </c>
      <c r="D457" s="95" t="s">
        <v>11</v>
      </c>
      <c r="E457" s="96" t="s">
        <v>1386</v>
      </c>
      <c r="F457" s="96"/>
      <c r="G457" s="97"/>
      <c r="H457" s="97">
        <f t="shared" si="78"/>
        <v>0</v>
      </c>
      <c r="I457" s="97"/>
      <c r="J457" s="97">
        <f t="shared" si="79"/>
        <v>0</v>
      </c>
      <c r="K457" s="122"/>
    </row>
    <row r="458" spans="1:11" ht="48.75" customHeight="1" thickBot="1" x14ac:dyDescent="0.3">
      <c r="A458" s="140" t="s">
        <v>1604</v>
      </c>
      <c r="B458" s="140"/>
      <c r="C458" s="140"/>
      <c r="D458" s="140"/>
      <c r="E458" s="140"/>
      <c r="F458" s="140"/>
      <c r="G458" s="141"/>
      <c r="H458" s="107">
        <f>SUM(H1:H457)</f>
        <v>0</v>
      </c>
      <c r="I458" s="126"/>
      <c r="J458" s="107">
        <f>SUM(J1:J457)</f>
        <v>0</v>
      </c>
      <c r="K458" s="137"/>
    </row>
    <row r="459" spans="1:11" ht="44.25" customHeight="1" thickBot="1" x14ac:dyDescent="0.3">
      <c r="H459" s="143" t="s">
        <v>1634</v>
      </c>
      <c r="I459" s="143"/>
      <c r="J459" s="144"/>
      <c r="K459" s="138">
        <f>SUM(H458+J458)</f>
        <v>0</v>
      </c>
    </row>
    <row r="460" spans="1:11" x14ac:dyDescent="0.25">
      <c r="A460" s="110" t="s">
        <v>910</v>
      </c>
      <c r="B460" s="111"/>
      <c r="C460" s="112"/>
      <c r="D460" s="113"/>
      <c r="E460" s="111"/>
      <c r="F460" s="111"/>
      <c r="G460" s="112"/>
      <c r="H460" s="112"/>
      <c r="I460" s="112"/>
      <c r="J460" s="112"/>
      <c r="K460" s="114"/>
    </row>
    <row r="462" spans="1:11" s="6" customFormat="1" ht="39" customHeight="1" x14ac:dyDescent="0.25">
      <c r="A462" s="142" t="s">
        <v>1607</v>
      </c>
      <c r="B462" s="142"/>
      <c r="C462" s="142"/>
      <c r="D462" s="142"/>
      <c r="E462" s="142"/>
      <c r="F462" s="142"/>
      <c r="G462" s="142"/>
      <c r="H462" s="142"/>
      <c r="I462" s="127"/>
      <c r="J462" s="104"/>
      <c r="K462" s="102"/>
    </row>
    <row r="463" spans="1:11" s="6" customFormat="1" ht="18.75" x14ac:dyDescent="0.25">
      <c r="A463" s="108"/>
      <c r="B463" s="103"/>
      <c r="C463" s="104"/>
      <c r="D463" s="105"/>
      <c r="E463" s="103"/>
      <c r="F463" s="103"/>
      <c r="G463" s="104"/>
      <c r="H463" s="104"/>
      <c r="I463" s="104"/>
      <c r="J463" s="104"/>
      <c r="K463" s="102"/>
    </row>
    <row r="464" spans="1:11" x14ac:dyDescent="0.25">
      <c r="A464" s="102"/>
    </row>
    <row r="465" spans="1:1" x14ac:dyDescent="0.25">
      <c r="A465" s="102"/>
    </row>
    <row r="466" spans="1:1" x14ac:dyDescent="0.25">
      <c r="A466" s="102"/>
    </row>
    <row r="467" spans="1:1" x14ac:dyDescent="0.25">
      <c r="A467" s="102"/>
    </row>
    <row r="468" spans="1:1" x14ac:dyDescent="0.25">
      <c r="A468" s="102"/>
    </row>
    <row r="470" spans="1:1" x14ac:dyDescent="0.25">
      <c r="A470" s="102"/>
    </row>
    <row r="471" spans="1:1" x14ac:dyDescent="0.25">
      <c r="A471" s="102"/>
    </row>
    <row r="472" spans="1:1" x14ac:dyDescent="0.25">
      <c r="A472" s="102"/>
    </row>
    <row r="473" spans="1:1" x14ac:dyDescent="0.25">
      <c r="A473" s="102"/>
    </row>
    <row r="475" spans="1:1" x14ac:dyDescent="0.25">
      <c r="A475" s="102"/>
    </row>
    <row r="476" spans="1:1" x14ac:dyDescent="0.25">
      <c r="A476" s="102"/>
    </row>
    <row r="477" spans="1:1" x14ac:dyDescent="0.25">
      <c r="A477" s="102"/>
    </row>
    <row r="478" spans="1:1" x14ac:dyDescent="0.25">
      <c r="A478" s="102"/>
    </row>
    <row r="480" spans="1:1" x14ac:dyDescent="0.25">
      <c r="A480" s="102"/>
    </row>
    <row r="481" spans="1:1" x14ac:dyDescent="0.25">
      <c r="A481" s="102"/>
    </row>
    <row r="482" spans="1:1" x14ac:dyDescent="0.25">
      <c r="A482" s="102"/>
    </row>
    <row r="484" spans="1:1" x14ac:dyDescent="0.25">
      <c r="A484" s="102"/>
    </row>
    <row r="485" spans="1:1" x14ac:dyDescent="0.25">
      <c r="A485" s="102"/>
    </row>
    <row r="486" spans="1:1" x14ac:dyDescent="0.25">
      <c r="A486" s="102"/>
    </row>
    <row r="487" spans="1:1" x14ac:dyDescent="0.25">
      <c r="A487" s="102"/>
    </row>
    <row r="489" spans="1:1" x14ac:dyDescent="0.25">
      <c r="A489" s="102"/>
    </row>
    <row r="490" spans="1:1" x14ac:dyDescent="0.25">
      <c r="A490" s="102"/>
    </row>
    <row r="491" spans="1:1" x14ac:dyDescent="0.25">
      <c r="A491" s="102"/>
    </row>
    <row r="493" spans="1:1" x14ac:dyDescent="0.25">
      <c r="A493" s="102"/>
    </row>
    <row r="494" spans="1:1" x14ac:dyDescent="0.25">
      <c r="A494" s="102"/>
    </row>
    <row r="495" spans="1:1" x14ac:dyDescent="0.25">
      <c r="A495" s="102"/>
    </row>
    <row r="496" spans="1:1" x14ac:dyDescent="0.25">
      <c r="A496" s="102"/>
    </row>
    <row r="500" spans="1:2" x14ac:dyDescent="0.25">
      <c r="A500" s="102"/>
    </row>
    <row r="501" spans="1:2" x14ac:dyDescent="0.25">
      <c r="A501" s="102"/>
    </row>
    <row r="502" spans="1:2" x14ac:dyDescent="0.25">
      <c r="A502" s="102"/>
    </row>
    <row r="503" spans="1:2" x14ac:dyDescent="0.25">
      <c r="A503" s="102"/>
    </row>
    <row r="504" spans="1:2" x14ac:dyDescent="0.25">
      <c r="A504" s="102"/>
    </row>
    <row r="505" spans="1:2" x14ac:dyDescent="0.25">
      <c r="A505" s="102"/>
    </row>
    <row r="506" spans="1:2" x14ac:dyDescent="0.25">
      <c r="A506" s="102"/>
    </row>
    <row r="507" spans="1:2" x14ac:dyDescent="0.25">
      <c r="A507" s="102"/>
    </row>
    <row r="508" spans="1:2" x14ac:dyDescent="0.25">
      <c r="B508" s="109"/>
    </row>
  </sheetData>
  <mergeCells count="3">
    <mergeCell ref="A458:G458"/>
    <mergeCell ref="A462:H462"/>
    <mergeCell ref="H459:J459"/>
  </mergeCells>
  <dataValidations count="1">
    <dataValidation type="list" allowBlank="1" showInputMessage="1" showErrorMessage="1" sqref="G443:G457 G20:G28 G32:G47 G51:G62 G66:G74 G78:G88 G92:G96 G100:G110 G114:G118 G122:G126 G130:G132 G136:G145 G149:G172 G176:G182 G186:G195 G199:G207 G211:G214 G218:G268 G272:G281 G285:G303 G307:G310 G314:G316 G320:G322 G326:G330 G334:G340 G344:G349 G353:G358 G362:G371 G375:G377 G381:G383 G387:G390 G394:G397 G401:G403 G407:G408 G412:G414 G418:G420 G424:G426 G430:G431 G435:G439 G7:G16 I443:I457 I435:I439 I430:I431 I424:I426 I418:I420 I412:I414 I407:I408 I401:I403 I394:I397 I387:I390 I381:I383 I375:I377 I362:I371 I353:I358 I344:I349 I334:I340 I326:I330 I320:I322 I314:I316 I307:I310 I285:I303 I272:I281 I218:I268 I211:I214 I199:I207 I186:I195 I176:I182 I149:I172 I136:I145 I130:I132 I122:I126 I114:I118 I100:I110 I92:I96 I78:I88 I66:I74 I51:I62 I32:I47 I20:I28 I7:I16" xr:uid="{13AD3263-CFC2-4961-A2D4-6728149D5996}">
      <formula1>"0,1,2,3,4"</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76F61-5048-4C50-9A21-6044CFCB0EE5}">
  <dimension ref="A1:AI11"/>
  <sheetViews>
    <sheetView workbookViewId="0">
      <pane ySplit="1" topLeftCell="A2" activePane="bottomLeft" state="frozen"/>
      <selection pane="bottomLeft" activeCell="E14" sqref="E14"/>
    </sheetView>
  </sheetViews>
  <sheetFormatPr defaultRowHeight="18.75" x14ac:dyDescent="0.3"/>
  <cols>
    <col min="2" max="2" width="101.85546875" style="36" customWidth="1"/>
    <col min="3" max="3" width="10.42578125" customWidth="1"/>
    <col min="4" max="4" width="13.140625" customWidth="1"/>
    <col min="5" max="5" width="67.5703125" customWidth="1"/>
    <col min="6" max="6" width="31.28515625" style="70" customWidth="1"/>
  </cols>
  <sheetData>
    <row r="1" spans="1:35" s="79" customFormat="1" ht="21.95" customHeight="1" x14ac:dyDescent="0.25">
      <c r="A1" s="80" t="s">
        <v>0</v>
      </c>
      <c r="B1" s="80" t="s">
        <v>1</v>
      </c>
      <c r="C1" s="78" t="s">
        <v>2</v>
      </c>
      <c r="D1" s="78" t="s">
        <v>3</v>
      </c>
      <c r="E1" s="78" t="s">
        <v>4</v>
      </c>
      <c r="F1" s="77" t="s">
        <v>1601</v>
      </c>
    </row>
    <row r="2" spans="1:35" s="21" customFormat="1" x14ac:dyDescent="0.25">
      <c r="B2" s="8"/>
      <c r="F2" s="72"/>
    </row>
    <row r="3" spans="1:35" s="21" customFormat="1" x14ac:dyDescent="0.25">
      <c r="A3" s="18" t="s">
        <v>911</v>
      </c>
      <c r="B3" s="19"/>
      <c r="C3" s="22"/>
      <c r="D3" s="22"/>
      <c r="E3" s="22"/>
      <c r="F3" s="75"/>
    </row>
    <row r="4" spans="1:35" s="21" customFormat="1" x14ac:dyDescent="0.25">
      <c r="A4" s="20"/>
      <c r="B4" s="8"/>
      <c r="F4" s="72"/>
    </row>
    <row r="5" spans="1:35" s="21" customFormat="1" ht="30" x14ac:dyDescent="0.25">
      <c r="A5" s="47" t="s">
        <v>912</v>
      </c>
      <c r="B5" s="48" t="s">
        <v>1400</v>
      </c>
      <c r="C5" s="49" t="s">
        <v>217</v>
      </c>
      <c r="D5" s="49" t="s">
        <v>218</v>
      </c>
      <c r="E5" s="49" t="s">
        <v>913</v>
      </c>
      <c r="F5" s="74"/>
    </row>
    <row r="6" spans="1:35" s="21" customFormat="1" ht="56.25" x14ac:dyDescent="0.3">
      <c r="A6" s="47" t="s">
        <v>914</v>
      </c>
      <c r="B6" s="50" t="s">
        <v>1405</v>
      </c>
      <c r="C6" s="49" t="s">
        <v>217</v>
      </c>
      <c r="D6" s="49" t="s">
        <v>11</v>
      </c>
      <c r="E6" s="49"/>
      <c r="F6" s="74"/>
    </row>
    <row r="7" spans="1:35" s="21" customFormat="1" ht="56.25" x14ac:dyDescent="0.25">
      <c r="A7" s="47" t="s">
        <v>914</v>
      </c>
      <c r="B7" s="48" t="s">
        <v>915</v>
      </c>
      <c r="C7" s="49" t="s">
        <v>217</v>
      </c>
      <c r="D7" s="49" t="s">
        <v>218</v>
      </c>
      <c r="E7" s="49" t="s">
        <v>916</v>
      </c>
      <c r="F7" s="74"/>
    </row>
    <row r="8" spans="1:35" s="21" customFormat="1" ht="37.5" x14ac:dyDescent="0.25">
      <c r="A8" s="47" t="s">
        <v>917</v>
      </c>
      <c r="B8" s="48" t="s">
        <v>1401</v>
      </c>
      <c r="C8" s="49" t="s">
        <v>217</v>
      </c>
      <c r="D8" s="49" t="s">
        <v>218</v>
      </c>
      <c r="E8" s="49" t="s">
        <v>918</v>
      </c>
      <c r="F8" s="74"/>
    </row>
    <row r="9" spans="1:35" s="22" customFormat="1" ht="37.5" x14ac:dyDescent="0.25">
      <c r="A9" s="47" t="s">
        <v>919</v>
      </c>
      <c r="B9" s="48" t="s">
        <v>1402</v>
      </c>
      <c r="C9" s="49" t="s">
        <v>299</v>
      </c>
      <c r="D9" s="49" t="s">
        <v>226</v>
      </c>
      <c r="E9" s="49" t="s">
        <v>920</v>
      </c>
      <c r="F9" s="74"/>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row>
    <row r="10" spans="1:35" s="21" customFormat="1" ht="30" x14ac:dyDescent="0.25">
      <c r="A10" s="47" t="s">
        <v>921</v>
      </c>
      <c r="B10" s="48" t="s">
        <v>1403</v>
      </c>
      <c r="C10" s="49" t="s">
        <v>217</v>
      </c>
      <c r="D10" s="49" t="s">
        <v>218</v>
      </c>
      <c r="E10" s="49" t="s">
        <v>922</v>
      </c>
      <c r="F10" s="74"/>
    </row>
    <row r="11" spans="1:35" s="21" customFormat="1" ht="37.5" x14ac:dyDescent="0.25">
      <c r="A11" s="47" t="s">
        <v>923</v>
      </c>
      <c r="B11" s="48" t="s">
        <v>1404</v>
      </c>
      <c r="C11" s="49" t="s">
        <v>217</v>
      </c>
      <c r="D11" s="49" t="s">
        <v>218</v>
      </c>
      <c r="E11" s="49" t="s">
        <v>924</v>
      </c>
      <c r="F11" s="74"/>
    </row>
  </sheetData>
  <dataValidations count="1">
    <dataValidation type="list" allowBlank="1" showInputMessage="1" showErrorMessage="1" sqref="F5:F11" xr:uid="{101FB4EC-8DCD-4A28-A2F7-C1246F4F8F01}">
      <formula1>"Yes, No "</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8CF19-10F1-4F20-98B7-B6905C2CAE31}">
  <dimension ref="A1:U17"/>
  <sheetViews>
    <sheetView workbookViewId="0">
      <pane ySplit="1" topLeftCell="A2" activePane="bottomLeft" state="frozen"/>
      <selection pane="bottomLeft" activeCell="F5" sqref="F5"/>
    </sheetView>
  </sheetViews>
  <sheetFormatPr defaultColWidth="8.7109375" defaultRowHeight="15" x14ac:dyDescent="0.25"/>
  <cols>
    <col min="1" max="1" width="10.140625" style="7" customWidth="1"/>
    <col min="2" max="2" width="93.42578125" style="7" customWidth="1"/>
    <col min="3" max="3" width="9.42578125" style="7" customWidth="1"/>
    <col min="4" max="4" width="13.140625" style="7" customWidth="1"/>
    <col min="5" max="5" width="67.5703125" style="7" customWidth="1"/>
    <col min="6" max="6" width="31.42578125" style="70" customWidth="1"/>
    <col min="7" max="16384" width="8.7109375" style="7"/>
  </cols>
  <sheetData>
    <row r="1" spans="1:21" s="79" customFormat="1" ht="21.95" customHeight="1" x14ac:dyDescent="0.25">
      <c r="A1" s="80" t="s">
        <v>0</v>
      </c>
      <c r="B1" s="80" t="s">
        <v>1</v>
      </c>
      <c r="C1" s="78" t="s">
        <v>2</v>
      </c>
      <c r="D1" s="78" t="s">
        <v>3</v>
      </c>
      <c r="E1" s="78" t="s">
        <v>4</v>
      </c>
      <c r="F1" s="77" t="s">
        <v>1601</v>
      </c>
    </row>
    <row r="2" spans="1:21" s="21" customFormat="1" x14ac:dyDescent="0.25">
      <c r="F2" s="72"/>
    </row>
    <row r="3" spans="1:21" ht="18.75" x14ac:dyDescent="0.25">
      <c r="A3" s="4" t="s">
        <v>925</v>
      </c>
      <c r="B3" s="11"/>
      <c r="C3" s="14"/>
      <c r="D3" s="14"/>
      <c r="E3" s="14"/>
      <c r="F3" s="71"/>
    </row>
    <row r="4" spans="1:21" ht="18.75" x14ac:dyDescent="0.25">
      <c r="A4" s="3"/>
      <c r="B4" s="8"/>
    </row>
    <row r="5" spans="1:21" s="25" customFormat="1" ht="75" x14ac:dyDescent="0.25">
      <c r="A5" s="52" t="s">
        <v>926</v>
      </c>
      <c r="B5" s="53" t="s">
        <v>1406</v>
      </c>
      <c r="C5" s="54" t="s">
        <v>217</v>
      </c>
      <c r="D5" s="54" t="s">
        <v>218</v>
      </c>
      <c r="E5" s="54" t="s">
        <v>927</v>
      </c>
      <c r="F5" s="74"/>
    </row>
    <row r="6" spans="1:21" s="25" customFormat="1" ht="37.5" x14ac:dyDescent="0.25">
      <c r="A6" s="52" t="s">
        <v>928</v>
      </c>
      <c r="B6" s="53" t="s">
        <v>1407</v>
      </c>
      <c r="C6" s="54" t="s">
        <v>217</v>
      </c>
      <c r="D6" s="54" t="s">
        <v>218</v>
      </c>
      <c r="E6" s="54" t="s">
        <v>929</v>
      </c>
      <c r="F6" s="74"/>
    </row>
    <row r="7" spans="1:21" s="25" customFormat="1" ht="56.25" x14ac:dyDescent="0.25">
      <c r="A7" s="52" t="s">
        <v>930</v>
      </c>
      <c r="B7" s="53" t="s">
        <v>1408</v>
      </c>
      <c r="C7" s="54" t="s">
        <v>217</v>
      </c>
      <c r="D7" s="54" t="s">
        <v>218</v>
      </c>
      <c r="E7" s="54" t="s">
        <v>931</v>
      </c>
      <c r="F7" s="74"/>
    </row>
    <row r="8" spans="1:21" s="26" customFormat="1" ht="59.45" customHeight="1" x14ac:dyDescent="0.25">
      <c r="A8" s="52" t="s">
        <v>932</v>
      </c>
      <c r="B8" s="53" t="s">
        <v>1409</v>
      </c>
      <c r="C8" s="54" t="s">
        <v>217</v>
      </c>
      <c r="D8" s="54" t="s">
        <v>218</v>
      </c>
      <c r="E8" s="54" t="s">
        <v>933</v>
      </c>
      <c r="F8" s="74"/>
      <c r="G8" s="46"/>
      <c r="H8" s="46"/>
      <c r="I8" s="46"/>
      <c r="J8" s="46"/>
      <c r="K8" s="46"/>
      <c r="L8" s="46"/>
      <c r="M8" s="46"/>
      <c r="N8" s="46"/>
      <c r="O8" s="46"/>
      <c r="P8" s="46"/>
      <c r="Q8" s="46"/>
      <c r="R8" s="46"/>
      <c r="S8" s="46"/>
      <c r="T8" s="46"/>
      <c r="U8" s="46"/>
    </row>
    <row r="9" spans="1:21" s="25" customFormat="1" ht="56.25" x14ac:dyDescent="0.25">
      <c r="A9" s="52" t="s">
        <v>934</v>
      </c>
      <c r="B9" s="53" t="s">
        <v>1410</v>
      </c>
      <c r="C9" s="54" t="s">
        <v>217</v>
      </c>
      <c r="D9" s="54" t="s">
        <v>218</v>
      </c>
      <c r="E9" s="54" t="s">
        <v>935</v>
      </c>
      <c r="F9" s="74"/>
    </row>
    <row r="10" spans="1:21" s="25" customFormat="1" ht="37.5" x14ac:dyDescent="0.25">
      <c r="A10" s="52" t="s">
        <v>936</v>
      </c>
      <c r="B10" s="53" t="s">
        <v>1411</v>
      </c>
      <c r="C10" s="54" t="s">
        <v>217</v>
      </c>
      <c r="D10" s="54" t="s">
        <v>218</v>
      </c>
      <c r="E10" s="54" t="s">
        <v>937</v>
      </c>
      <c r="F10" s="74"/>
    </row>
    <row r="11" spans="1:21" s="25" customFormat="1" ht="56.25" x14ac:dyDescent="0.25">
      <c r="A11" s="52" t="s">
        <v>938</v>
      </c>
      <c r="B11" s="53" t="s">
        <v>1412</v>
      </c>
      <c r="C11" s="54" t="s">
        <v>299</v>
      </c>
      <c r="D11" s="54" t="s">
        <v>226</v>
      </c>
      <c r="E11" s="54" t="s">
        <v>939</v>
      </c>
      <c r="F11" s="74"/>
    </row>
    <row r="12" spans="1:21" s="25" customFormat="1" ht="18.75" x14ac:dyDescent="0.25">
      <c r="A12" s="13"/>
      <c r="B12" s="8"/>
      <c r="F12" s="72"/>
    </row>
    <row r="17" spans="2:2" x14ac:dyDescent="0.25">
      <c r="B17" s="27"/>
    </row>
  </sheetData>
  <dataValidations count="1">
    <dataValidation type="list" allowBlank="1" showInputMessage="1" showErrorMessage="1" sqref="F5:F11" xr:uid="{2287A568-A3D6-4046-9D84-77336028FFB7}">
      <formula1>"Yes, No "</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4915B-7F31-450A-9DF2-8E1716D732B2}">
  <dimension ref="A1:AH27"/>
  <sheetViews>
    <sheetView workbookViewId="0">
      <pane ySplit="1" topLeftCell="A2" activePane="bottomLeft" state="frozen"/>
      <selection pane="bottomLeft" activeCell="F9" sqref="F9"/>
    </sheetView>
  </sheetViews>
  <sheetFormatPr defaultRowHeight="15" x14ac:dyDescent="0.25"/>
  <cols>
    <col min="1" max="1" width="13.7109375" customWidth="1"/>
    <col min="2" max="2" width="99" customWidth="1"/>
    <col min="3" max="3" width="9.42578125" customWidth="1"/>
    <col min="4" max="4" width="13" customWidth="1"/>
    <col min="5" max="5" width="67.5703125" customWidth="1"/>
    <col min="6" max="6" width="31.5703125" style="70" customWidth="1"/>
  </cols>
  <sheetData>
    <row r="1" spans="1:34" s="79" customFormat="1" ht="21.95" customHeight="1" x14ac:dyDescent="0.25">
      <c r="A1" s="80" t="s">
        <v>0</v>
      </c>
      <c r="B1" s="80" t="s">
        <v>1</v>
      </c>
      <c r="C1" s="78" t="s">
        <v>2</v>
      </c>
      <c r="D1" s="78" t="s">
        <v>3</v>
      </c>
      <c r="E1" s="78" t="s">
        <v>4</v>
      </c>
      <c r="F1" s="77" t="s">
        <v>1601</v>
      </c>
    </row>
    <row r="2" spans="1:34" s="21" customFormat="1" x14ac:dyDescent="0.25">
      <c r="F2" s="72"/>
    </row>
    <row r="3" spans="1:34" s="7" customFormat="1" ht="18.75" x14ac:dyDescent="0.25">
      <c r="A3" s="4" t="s">
        <v>940</v>
      </c>
      <c r="B3" s="11"/>
      <c r="C3" s="14"/>
      <c r="D3" s="14"/>
      <c r="E3" s="14"/>
      <c r="F3" s="71"/>
    </row>
    <row r="4" spans="1:34" s="25" customFormat="1" ht="18.75" x14ac:dyDescent="0.25">
      <c r="A4" s="13"/>
      <c r="B4" s="8"/>
      <c r="F4" s="72"/>
    </row>
    <row r="5" spans="1:34" s="21" customFormat="1" ht="75" x14ac:dyDescent="0.25">
      <c r="A5" s="47" t="s">
        <v>941</v>
      </c>
      <c r="B5" s="53" t="s">
        <v>1413</v>
      </c>
      <c r="C5" s="49" t="s">
        <v>217</v>
      </c>
      <c r="D5" s="49" t="s">
        <v>218</v>
      </c>
      <c r="E5" s="49" t="s">
        <v>942</v>
      </c>
      <c r="F5" s="74"/>
    </row>
    <row r="6" spans="1:34" s="21" customFormat="1" ht="37.5" x14ac:dyDescent="0.25">
      <c r="A6" s="47" t="s">
        <v>943</v>
      </c>
      <c r="B6" s="53" t="s">
        <v>944</v>
      </c>
      <c r="C6" s="49" t="s">
        <v>217</v>
      </c>
      <c r="D6" s="49" t="s">
        <v>218</v>
      </c>
      <c r="E6" s="49" t="s">
        <v>945</v>
      </c>
      <c r="F6" s="74"/>
    </row>
    <row r="7" spans="1:34" s="22" customFormat="1" ht="37.5" x14ac:dyDescent="0.25">
      <c r="A7" s="47" t="s">
        <v>946</v>
      </c>
      <c r="B7" s="53" t="s">
        <v>947</v>
      </c>
      <c r="C7" s="49" t="s">
        <v>217</v>
      </c>
      <c r="D7" s="49" t="s">
        <v>218</v>
      </c>
      <c r="E7" s="49" t="s">
        <v>948</v>
      </c>
      <c r="F7" s="74"/>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row>
    <row r="8" spans="1:34" s="21" customFormat="1" ht="37.5" x14ac:dyDescent="0.25">
      <c r="A8" s="47" t="s">
        <v>949</v>
      </c>
      <c r="B8" s="53" t="s">
        <v>950</v>
      </c>
      <c r="C8" s="49" t="s">
        <v>217</v>
      </c>
      <c r="D8" s="49" t="s">
        <v>218</v>
      </c>
      <c r="E8" s="49" t="s">
        <v>951</v>
      </c>
      <c r="F8" s="74"/>
    </row>
    <row r="9" spans="1:34" s="21" customFormat="1" ht="37.5" x14ac:dyDescent="0.25">
      <c r="A9" s="47" t="s">
        <v>952</v>
      </c>
      <c r="B9" s="53" t="s">
        <v>1414</v>
      </c>
      <c r="C9" s="49" t="s">
        <v>299</v>
      </c>
      <c r="D9" s="49" t="s">
        <v>11</v>
      </c>
      <c r="E9" s="49" t="s">
        <v>953</v>
      </c>
      <c r="F9" s="74"/>
    </row>
    <row r="10" spans="1:34" s="21" customFormat="1" ht="30" x14ac:dyDescent="0.25">
      <c r="A10" s="47" t="s">
        <v>954</v>
      </c>
      <c r="B10" s="53" t="s">
        <v>955</v>
      </c>
      <c r="C10" s="49" t="s">
        <v>217</v>
      </c>
      <c r="D10" s="49" t="s">
        <v>218</v>
      </c>
      <c r="E10" s="49" t="s">
        <v>956</v>
      </c>
      <c r="F10" s="74"/>
    </row>
    <row r="11" spans="1:34" s="21" customFormat="1" ht="37.5" x14ac:dyDescent="0.25">
      <c r="A11" s="47" t="s">
        <v>957</v>
      </c>
      <c r="B11" s="53" t="s">
        <v>1415</v>
      </c>
      <c r="C11" s="49" t="s">
        <v>299</v>
      </c>
      <c r="D11" s="49" t="s">
        <v>226</v>
      </c>
      <c r="E11" s="49" t="s">
        <v>958</v>
      </c>
      <c r="F11" s="74"/>
    </row>
    <row r="12" spans="1:34" s="21" customFormat="1" ht="56.25" x14ac:dyDescent="0.25">
      <c r="A12" s="55" t="s">
        <v>1422</v>
      </c>
      <c r="B12" s="53" t="s">
        <v>1423</v>
      </c>
      <c r="C12" s="49" t="s">
        <v>1338</v>
      </c>
      <c r="D12" s="49" t="s">
        <v>218</v>
      </c>
      <c r="E12" s="49" t="s">
        <v>1424</v>
      </c>
      <c r="F12" s="74"/>
    </row>
    <row r="13" spans="1:34" s="21" customFormat="1" ht="75" x14ac:dyDescent="0.25">
      <c r="A13" s="55" t="s">
        <v>1425</v>
      </c>
      <c r="B13" s="53" t="s">
        <v>1426</v>
      </c>
      <c r="C13" s="49" t="s">
        <v>1338</v>
      </c>
      <c r="D13" s="49" t="s">
        <v>218</v>
      </c>
      <c r="E13" s="49" t="s">
        <v>1427</v>
      </c>
      <c r="F13" s="74"/>
    </row>
    <row r="14" spans="1:34" s="21" customFormat="1" ht="18.75" x14ac:dyDescent="0.25">
      <c r="A14" s="35"/>
      <c r="B14" s="8"/>
      <c r="F14" s="72"/>
    </row>
    <row r="15" spans="1:34" s="27" customFormat="1" x14ac:dyDescent="0.25">
      <c r="F15" s="72"/>
    </row>
    <row r="16" spans="1:34" s="27" customFormat="1" x14ac:dyDescent="0.25">
      <c r="B16" s="7"/>
      <c r="C16" s="7"/>
      <c r="F16" s="72"/>
    </row>
    <row r="17" spans="2:6" s="27" customFormat="1" x14ac:dyDescent="0.25">
      <c r="B17" s="7"/>
      <c r="C17" s="7"/>
      <c r="F17" s="72"/>
    </row>
    <row r="18" spans="2:6" s="27" customFormat="1" x14ac:dyDescent="0.25">
      <c r="F18" s="72"/>
    </row>
    <row r="19" spans="2:6" s="27" customFormat="1" x14ac:dyDescent="0.25">
      <c r="F19" s="72"/>
    </row>
    <row r="20" spans="2:6" s="27" customFormat="1" x14ac:dyDescent="0.25">
      <c r="F20" s="72"/>
    </row>
    <row r="21" spans="2:6" s="27" customFormat="1" x14ac:dyDescent="0.25">
      <c r="F21" s="72"/>
    </row>
    <row r="22" spans="2:6" s="27" customFormat="1" x14ac:dyDescent="0.25">
      <c r="F22" s="72"/>
    </row>
    <row r="23" spans="2:6" s="27" customFormat="1" x14ac:dyDescent="0.25">
      <c r="F23" s="72"/>
    </row>
    <row r="24" spans="2:6" s="27" customFormat="1" x14ac:dyDescent="0.25">
      <c r="F24" s="72"/>
    </row>
    <row r="25" spans="2:6" s="27" customFormat="1" x14ac:dyDescent="0.25">
      <c r="F25" s="72"/>
    </row>
    <row r="26" spans="2:6" s="27" customFormat="1" x14ac:dyDescent="0.25">
      <c r="F26" s="72"/>
    </row>
    <row r="27" spans="2:6" s="27" customFormat="1" x14ac:dyDescent="0.25">
      <c r="F27" s="72"/>
    </row>
  </sheetData>
  <dataValidations count="1">
    <dataValidation type="list" allowBlank="1" showInputMessage="1" showErrorMessage="1" sqref="F5:F13" xr:uid="{ECF132C8-44A8-4124-8694-74946AEB4ACE}">
      <formula1>"Yes, No "</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47F6C-5226-4365-90FD-F958F028214C}">
  <dimension ref="A1:AC27"/>
  <sheetViews>
    <sheetView workbookViewId="0">
      <pane ySplit="1" topLeftCell="A2" activePane="bottomLeft" state="frozen"/>
      <selection pane="bottomLeft" activeCell="F18" sqref="F18"/>
    </sheetView>
  </sheetViews>
  <sheetFormatPr defaultRowHeight="15" x14ac:dyDescent="0.25"/>
  <cols>
    <col min="1" max="1" width="12.42578125" customWidth="1"/>
    <col min="2" max="2" width="99" customWidth="1"/>
    <col min="3" max="3" width="9.42578125" customWidth="1"/>
    <col min="4" max="4" width="12.7109375" customWidth="1"/>
    <col min="5" max="5" width="67.5703125" customWidth="1"/>
    <col min="6" max="6" width="31.5703125" style="70" customWidth="1"/>
  </cols>
  <sheetData>
    <row r="1" spans="1:29" s="79" customFormat="1" ht="21.95" customHeight="1" x14ac:dyDescent="0.25">
      <c r="A1" s="80" t="s">
        <v>0</v>
      </c>
      <c r="B1" s="80" t="s">
        <v>1</v>
      </c>
      <c r="C1" s="78" t="s">
        <v>2</v>
      </c>
      <c r="D1" s="78" t="s">
        <v>3</v>
      </c>
      <c r="E1" s="78" t="s">
        <v>4</v>
      </c>
      <c r="F1" s="77" t="s">
        <v>1601</v>
      </c>
    </row>
    <row r="2" spans="1:29" s="21" customFormat="1" x14ac:dyDescent="0.25">
      <c r="F2" s="72"/>
    </row>
    <row r="3" spans="1:29" ht="18.75" x14ac:dyDescent="0.25">
      <c r="A3" s="4" t="s">
        <v>959</v>
      </c>
      <c r="B3" s="11"/>
      <c r="C3" s="1"/>
      <c r="D3" s="1"/>
      <c r="E3" s="14"/>
      <c r="F3" s="71"/>
    </row>
    <row r="4" spans="1:29" s="27" customFormat="1" ht="18.75" x14ac:dyDescent="0.25">
      <c r="A4" s="13"/>
      <c r="B4" s="8"/>
      <c r="E4" s="25"/>
      <c r="F4" s="72"/>
    </row>
    <row r="5" spans="1:29" s="26" customFormat="1" ht="37.5" x14ac:dyDescent="0.25">
      <c r="A5" s="52" t="s">
        <v>960</v>
      </c>
      <c r="B5" s="53" t="s">
        <v>961</v>
      </c>
      <c r="C5" s="54" t="s">
        <v>217</v>
      </c>
      <c r="D5" s="54" t="s">
        <v>218</v>
      </c>
      <c r="E5" s="54" t="s">
        <v>962</v>
      </c>
      <c r="F5" s="74"/>
      <c r="G5" s="46"/>
      <c r="H5" s="46"/>
      <c r="I5" s="46"/>
      <c r="J5" s="46"/>
      <c r="K5" s="46"/>
      <c r="L5" s="46"/>
      <c r="M5" s="46"/>
      <c r="N5" s="46"/>
      <c r="O5" s="46"/>
      <c r="P5" s="46"/>
      <c r="Q5" s="46"/>
      <c r="R5" s="46"/>
      <c r="S5" s="46"/>
      <c r="T5" s="46"/>
      <c r="U5" s="46"/>
      <c r="V5" s="46"/>
      <c r="W5" s="46"/>
      <c r="X5" s="46"/>
      <c r="Y5" s="46"/>
      <c r="Z5" s="46"/>
      <c r="AA5" s="46"/>
      <c r="AB5" s="46"/>
      <c r="AC5" s="46"/>
    </row>
    <row r="6" spans="1:29" s="25" customFormat="1" ht="37.5" x14ac:dyDescent="0.25">
      <c r="A6" s="52" t="s">
        <v>963</v>
      </c>
      <c r="B6" s="53" t="s">
        <v>964</v>
      </c>
      <c r="C6" s="54" t="s">
        <v>217</v>
      </c>
      <c r="D6" s="54" t="s">
        <v>218</v>
      </c>
      <c r="E6" s="54" t="s">
        <v>965</v>
      </c>
      <c r="F6" s="74"/>
    </row>
    <row r="7" spans="1:29" s="25" customFormat="1" ht="37.5" x14ac:dyDescent="0.25">
      <c r="A7" s="52" t="s">
        <v>966</v>
      </c>
      <c r="B7" s="53" t="s">
        <v>967</v>
      </c>
      <c r="C7" s="54" t="s">
        <v>299</v>
      </c>
      <c r="D7" s="54" t="s">
        <v>226</v>
      </c>
      <c r="E7" s="54" t="s">
        <v>968</v>
      </c>
      <c r="F7" s="74"/>
    </row>
    <row r="8" spans="1:29" s="25" customFormat="1" ht="30" x14ac:dyDescent="0.25">
      <c r="A8" s="52" t="s">
        <v>969</v>
      </c>
      <c r="B8" s="53" t="s">
        <v>970</v>
      </c>
      <c r="C8" s="54" t="s">
        <v>217</v>
      </c>
      <c r="D8" s="54" t="s">
        <v>218</v>
      </c>
      <c r="E8" s="54" t="s">
        <v>971</v>
      </c>
      <c r="F8" s="74"/>
    </row>
    <row r="9" spans="1:29" s="25" customFormat="1" ht="37.5" x14ac:dyDescent="0.25">
      <c r="A9" s="52" t="s">
        <v>972</v>
      </c>
      <c r="B9" s="53" t="s">
        <v>973</v>
      </c>
      <c r="C9" s="54" t="s">
        <v>299</v>
      </c>
      <c r="D9" s="54" t="s">
        <v>226</v>
      </c>
      <c r="E9" s="54" t="s">
        <v>974</v>
      </c>
      <c r="F9" s="74"/>
    </row>
    <row r="10" spans="1:29" s="25" customFormat="1" ht="37.5" x14ac:dyDescent="0.25">
      <c r="A10" s="52" t="s">
        <v>975</v>
      </c>
      <c r="B10" s="53" t="s">
        <v>976</v>
      </c>
      <c r="C10" s="54" t="s">
        <v>217</v>
      </c>
      <c r="D10" s="54" t="s">
        <v>218</v>
      </c>
      <c r="E10" s="54" t="s">
        <v>977</v>
      </c>
      <c r="F10" s="74"/>
    </row>
    <row r="11" spans="1:29" s="25" customFormat="1" ht="37.5" x14ac:dyDescent="0.25">
      <c r="A11" s="52" t="s">
        <v>978</v>
      </c>
      <c r="B11" s="53" t="s">
        <v>979</v>
      </c>
      <c r="C11" s="54" t="s">
        <v>299</v>
      </c>
      <c r="D11" s="54" t="s">
        <v>226</v>
      </c>
      <c r="E11" s="54" t="s">
        <v>980</v>
      </c>
      <c r="F11" s="74"/>
    </row>
    <row r="12" spans="1:29" s="38" customFormat="1" ht="56.25" x14ac:dyDescent="0.25">
      <c r="A12" s="56" t="s">
        <v>1434</v>
      </c>
      <c r="B12" s="57" t="s">
        <v>1435</v>
      </c>
      <c r="C12" s="58" t="s">
        <v>1338</v>
      </c>
      <c r="D12" s="58" t="s">
        <v>218</v>
      </c>
      <c r="E12" s="58" t="s">
        <v>1436</v>
      </c>
      <c r="F12" s="74"/>
    </row>
    <row r="13" spans="1:29" s="38" customFormat="1" ht="75" x14ac:dyDescent="0.25">
      <c r="A13" s="56" t="s">
        <v>1437</v>
      </c>
      <c r="B13" s="57" t="s">
        <v>1438</v>
      </c>
      <c r="C13" s="58" t="s">
        <v>1338</v>
      </c>
      <c r="D13" s="58" t="s">
        <v>218</v>
      </c>
      <c r="E13" s="58" t="s">
        <v>1439</v>
      </c>
      <c r="F13" s="74"/>
    </row>
    <row r="16" spans="1:29" s="27" customFormat="1" x14ac:dyDescent="0.25">
      <c r="C16"/>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row r="24" spans="6:6" s="27" customFormat="1" x14ac:dyDescent="0.25">
      <c r="F24" s="72"/>
    </row>
    <row r="25" spans="6:6" s="27" customFormat="1" x14ac:dyDescent="0.25">
      <c r="F25" s="72"/>
    </row>
    <row r="26" spans="6:6" s="27" customFormat="1" x14ac:dyDescent="0.25">
      <c r="F26" s="72"/>
    </row>
    <row r="27" spans="6:6" s="27" customFormat="1" x14ac:dyDescent="0.25">
      <c r="F27" s="72"/>
    </row>
  </sheetData>
  <dataValidations count="1">
    <dataValidation type="list" allowBlank="1" showInputMessage="1" showErrorMessage="1" sqref="F5:F13" xr:uid="{F03EDA83-5293-457E-8D33-B8A4E2A25F18}">
      <formula1>"Yes, No "</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DED93-D9EA-4739-B82B-4EBDA44D793A}">
  <dimension ref="A1:AI23"/>
  <sheetViews>
    <sheetView workbookViewId="0">
      <pane ySplit="1" topLeftCell="A2" activePane="bottomLeft" state="frozen"/>
      <selection pane="bottomLeft" activeCell="F6" sqref="F6"/>
    </sheetView>
  </sheetViews>
  <sheetFormatPr defaultRowHeight="15" x14ac:dyDescent="0.25"/>
  <cols>
    <col min="1" max="1" width="12.42578125" customWidth="1"/>
    <col min="2" max="2" width="99" customWidth="1"/>
    <col min="3" max="3" width="9.42578125" customWidth="1"/>
    <col min="4" max="4" width="13.5703125" customWidth="1"/>
    <col min="5" max="5" width="67.5703125" customWidth="1"/>
    <col min="6" max="6" width="30.7109375" style="70" customWidth="1"/>
  </cols>
  <sheetData>
    <row r="1" spans="1:35" s="79" customFormat="1" ht="21.95" customHeight="1" x14ac:dyDescent="0.25">
      <c r="A1" s="80" t="s">
        <v>0</v>
      </c>
      <c r="B1" s="80" t="s">
        <v>1</v>
      </c>
      <c r="C1" s="78" t="s">
        <v>2</v>
      </c>
      <c r="D1" s="78" t="s">
        <v>3</v>
      </c>
      <c r="E1" s="78" t="s">
        <v>4</v>
      </c>
      <c r="F1" s="77" t="s">
        <v>1601</v>
      </c>
    </row>
    <row r="2" spans="1:35" s="21" customFormat="1" x14ac:dyDescent="0.25">
      <c r="F2" s="72"/>
    </row>
    <row r="3" spans="1:35" s="7" customFormat="1" ht="18.75" x14ac:dyDescent="0.25">
      <c r="A3" s="4" t="s">
        <v>981</v>
      </c>
      <c r="B3" s="11"/>
      <c r="C3" s="14"/>
      <c r="D3" s="14"/>
      <c r="E3" s="14"/>
      <c r="F3" s="71"/>
    </row>
    <row r="4" spans="1:35" s="25" customFormat="1" ht="18.75" x14ac:dyDescent="0.25">
      <c r="A4" s="13"/>
      <c r="B4" s="8"/>
      <c r="F4" s="72"/>
    </row>
    <row r="5" spans="1:35" s="25" customFormat="1" ht="37.5" x14ac:dyDescent="0.25">
      <c r="A5" s="52" t="s">
        <v>982</v>
      </c>
      <c r="B5" s="53" t="s">
        <v>983</v>
      </c>
      <c r="C5" s="54" t="s">
        <v>217</v>
      </c>
      <c r="D5" s="54" t="s">
        <v>218</v>
      </c>
      <c r="E5" s="54" t="s">
        <v>984</v>
      </c>
      <c r="F5" s="74"/>
    </row>
    <row r="6" spans="1:35" s="26" customFormat="1" ht="30" x14ac:dyDescent="0.25">
      <c r="A6" s="52" t="s">
        <v>985</v>
      </c>
      <c r="B6" s="53" t="s">
        <v>986</v>
      </c>
      <c r="C6" s="54" t="s">
        <v>217</v>
      </c>
      <c r="D6" s="54" t="s">
        <v>218</v>
      </c>
      <c r="E6" s="54" t="s">
        <v>987</v>
      </c>
      <c r="F6" s="74"/>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row>
    <row r="7" spans="1:35" s="25" customFormat="1" ht="37.5" x14ac:dyDescent="0.25">
      <c r="A7" s="52" t="s">
        <v>988</v>
      </c>
      <c r="B7" s="53" t="s">
        <v>1440</v>
      </c>
      <c r="C7" s="54" t="s">
        <v>217</v>
      </c>
      <c r="D7" s="54" t="s">
        <v>218</v>
      </c>
      <c r="E7" s="54" t="s">
        <v>989</v>
      </c>
      <c r="F7" s="74"/>
    </row>
    <row r="8" spans="1:35" s="25" customFormat="1" ht="30" x14ac:dyDescent="0.25">
      <c r="A8" s="52" t="s">
        <v>990</v>
      </c>
      <c r="B8" s="53" t="s">
        <v>991</v>
      </c>
      <c r="C8" s="54" t="s">
        <v>217</v>
      </c>
      <c r="D8" s="54" t="s">
        <v>218</v>
      </c>
      <c r="E8" s="54" t="s">
        <v>992</v>
      </c>
      <c r="F8" s="74"/>
    </row>
    <row r="9" spans="1:35" s="25" customFormat="1" ht="18.75" x14ac:dyDescent="0.25">
      <c r="A9" s="13"/>
      <c r="B9" s="8"/>
      <c r="F9" s="72"/>
    </row>
    <row r="10" spans="1:35" s="27" customFormat="1" ht="18.75" x14ac:dyDescent="0.25">
      <c r="A10" s="13"/>
      <c r="B10" s="8"/>
      <c r="E10" s="25"/>
      <c r="F10" s="72"/>
    </row>
    <row r="11" spans="1:35" s="27" customFormat="1" x14ac:dyDescent="0.25">
      <c r="C11"/>
      <c r="F11" s="72"/>
    </row>
    <row r="12" spans="1:35" s="27" customFormat="1" x14ac:dyDescent="0.25">
      <c r="F12" s="72"/>
    </row>
    <row r="13" spans="1:35" s="27" customFormat="1" x14ac:dyDescent="0.25">
      <c r="F13" s="72"/>
    </row>
    <row r="14" spans="1:35" s="27" customFormat="1" x14ac:dyDescent="0.25">
      <c r="F14" s="72"/>
    </row>
    <row r="15" spans="1:35" s="27" customFormat="1" x14ac:dyDescent="0.25">
      <c r="F15" s="72"/>
    </row>
    <row r="16" spans="1:35" s="27" customFormat="1" x14ac:dyDescent="0.25">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sheetData>
  <dataValidations count="1">
    <dataValidation type="list" allowBlank="1" showInputMessage="1" showErrorMessage="1" sqref="F5:F8" xr:uid="{37881BAE-2749-4260-85EC-F1A4F00E5697}">
      <formula1>"Yes, No "</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57A58-1241-408D-8CC5-E6A82CB3C39C}">
  <dimension ref="A1:AH31"/>
  <sheetViews>
    <sheetView workbookViewId="0">
      <pane ySplit="1" topLeftCell="A4" activePane="bottomLeft" state="frozen"/>
      <selection pane="bottomLeft" activeCell="F12" sqref="F12"/>
    </sheetView>
  </sheetViews>
  <sheetFormatPr defaultRowHeight="15" x14ac:dyDescent="0.25"/>
  <cols>
    <col min="1" max="1" width="12.42578125" customWidth="1"/>
    <col min="2" max="2" width="99" customWidth="1"/>
    <col min="3" max="3" width="9.42578125" customWidth="1"/>
    <col min="4" max="4" width="13.140625" customWidth="1"/>
    <col min="5" max="5" width="67.5703125" customWidth="1"/>
    <col min="6" max="6" width="30.42578125" style="70" customWidth="1"/>
  </cols>
  <sheetData>
    <row r="1" spans="1:34" s="79" customFormat="1" ht="21.95" customHeight="1" x14ac:dyDescent="0.25">
      <c r="A1" s="80" t="s">
        <v>0</v>
      </c>
      <c r="B1" s="80" t="s">
        <v>1</v>
      </c>
      <c r="C1" s="78" t="s">
        <v>2</v>
      </c>
      <c r="D1" s="78" t="s">
        <v>3</v>
      </c>
      <c r="E1" s="78" t="s">
        <v>4</v>
      </c>
      <c r="F1" s="77" t="s">
        <v>1601</v>
      </c>
    </row>
    <row r="2" spans="1:34" s="21" customFormat="1" x14ac:dyDescent="0.25">
      <c r="F2" s="72"/>
    </row>
    <row r="3" spans="1:34" ht="18.75" x14ac:dyDescent="0.25">
      <c r="A3" s="4" t="s">
        <v>993</v>
      </c>
      <c r="B3" s="11"/>
      <c r="C3" s="1"/>
      <c r="D3" s="1"/>
      <c r="E3" s="14"/>
      <c r="F3" s="71"/>
    </row>
    <row r="4" spans="1:34" ht="18.75" x14ac:dyDescent="0.25">
      <c r="A4" s="3"/>
      <c r="B4" s="8"/>
      <c r="E4" s="7"/>
    </row>
    <row r="5" spans="1:34" s="21" customFormat="1" ht="75" x14ac:dyDescent="0.25">
      <c r="A5" s="55" t="s">
        <v>1441</v>
      </c>
      <c r="B5" s="53" t="s">
        <v>1455</v>
      </c>
      <c r="C5" s="49" t="s">
        <v>1338</v>
      </c>
      <c r="D5" s="49" t="s">
        <v>218</v>
      </c>
      <c r="E5" s="49" t="s">
        <v>1358</v>
      </c>
      <c r="F5" s="74"/>
    </row>
    <row r="6" spans="1:34" s="22" customFormat="1" ht="37.5" x14ac:dyDescent="0.25">
      <c r="A6" s="55" t="s">
        <v>1442</v>
      </c>
      <c r="B6" s="53" t="s">
        <v>1359</v>
      </c>
      <c r="C6" s="49" t="s">
        <v>1345</v>
      </c>
      <c r="D6" s="49" t="s">
        <v>226</v>
      </c>
      <c r="E6" s="49" t="s">
        <v>1360</v>
      </c>
      <c r="F6" s="74"/>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row>
    <row r="7" spans="1:34" s="21" customFormat="1" ht="37.5" x14ac:dyDescent="0.25">
      <c r="A7" s="55" t="s">
        <v>1443</v>
      </c>
      <c r="B7" s="53" t="s">
        <v>1361</v>
      </c>
      <c r="C7" s="49" t="s">
        <v>1338</v>
      </c>
      <c r="D7" s="49" t="s">
        <v>218</v>
      </c>
      <c r="E7" s="49" t="s">
        <v>1362</v>
      </c>
      <c r="F7" s="74"/>
    </row>
    <row r="8" spans="1:34" s="21" customFormat="1" ht="37.5" x14ac:dyDescent="0.25">
      <c r="A8" s="55" t="s">
        <v>1444</v>
      </c>
      <c r="B8" s="53" t="s">
        <v>1363</v>
      </c>
      <c r="C8" s="49" t="s">
        <v>1338</v>
      </c>
      <c r="D8" s="49" t="s">
        <v>218</v>
      </c>
      <c r="E8" s="49" t="s">
        <v>1364</v>
      </c>
      <c r="F8" s="74"/>
    </row>
    <row r="9" spans="1:34" s="21" customFormat="1" ht="56.25" x14ac:dyDescent="0.25">
      <c r="A9" s="55" t="s">
        <v>1445</v>
      </c>
      <c r="B9" s="53" t="s">
        <v>1365</v>
      </c>
      <c r="C9" s="49" t="s">
        <v>1338</v>
      </c>
      <c r="D9" s="49" t="s">
        <v>218</v>
      </c>
      <c r="E9" s="49" t="s">
        <v>1366</v>
      </c>
      <c r="F9" s="74"/>
    </row>
    <row r="10" spans="1:34" s="21" customFormat="1" ht="30" x14ac:dyDescent="0.25">
      <c r="A10" s="55" t="s">
        <v>1446</v>
      </c>
      <c r="B10" s="53" t="s">
        <v>1367</v>
      </c>
      <c r="C10" s="49" t="s">
        <v>1345</v>
      </c>
      <c r="D10" s="49" t="s">
        <v>218</v>
      </c>
      <c r="E10" s="49" t="s">
        <v>1368</v>
      </c>
      <c r="F10" s="74"/>
    </row>
    <row r="11" spans="1:34" s="21" customFormat="1" ht="37.5" x14ac:dyDescent="0.25">
      <c r="A11" s="55" t="s">
        <v>1447</v>
      </c>
      <c r="B11" s="53" t="s">
        <v>1369</v>
      </c>
      <c r="C11" s="49" t="s">
        <v>1338</v>
      </c>
      <c r="D11" s="49" t="s">
        <v>218</v>
      </c>
      <c r="E11" s="49" t="s">
        <v>1370</v>
      </c>
      <c r="F11" s="74"/>
    </row>
    <row r="12" spans="1:34" s="21" customFormat="1" ht="37.5" x14ac:dyDescent="0.25">
      <c r="A12" s="55" t="s">
        <v>1448</v>
      </c>
      <c r="B12" s="53" t="s">
        <v>1371</v>
      </c>
      <c r="C12" s="49" t="s">
        <v>1338</v>
      </c>
      <c r="D12" s="49" t="s">
        <v>218</v>
      </c>
      <c r="E12" s="49" t="s">
        <v>1372</v>
      </c>
      <c r="F12" s="74"/>
    </row>
    <row r="13" spans="1:34" s="21" customFormat="1" ht="37.5" x14ac:dyDescent="0.25">
      <c r="A13" s="55" t="s">
        <v>1449</v>
      </c>
      <c r="B13" s="53" t="s">
        <v>1373</v>
      </c>
      <c r="C13" s="49" t="s">
        <v>1338</v>
      </c>
      <c r="D13" s="49" t="s">
        <v>218</v>
      </c>
      <c r="E13" s="49" t="s">
        <v>1374</v>
      </c>
      <c r="F13" s="74"/>
    </row>
    <row r="14" spans="1:34" s="21" customFormat="1" ht="37.5" x14ac:dyDescent="0.25">
      <c r="A14" s="55" t="s">
        <v>1450</v>
      </c>
      <c r="B14" s="53" t="s">
        <v>1375</v>
      </c>
      <c r="C14" s="49" t="s">
        <v>1338</v>
      </c>
      <c r="D14" s="49" t="s">
        <v>218</v>
      </c>
      <c r="E14" s="49" t="s">
        <v>1376</v>
      </c>
      <c r="F14" s="74"/>
    </row>
    <row r="15" spans="1:34" s="21" customFormat="1" ht="37.5" x14ac:dyDescent="0.25">
      <c r="A15" s="55" t="s">
        <v>1451</v>
      </c>
      <c r="B15" s="53" t="s">
        <v>1377</v>
      </c>
      <c r="C15" s="49" t="s">
        <v>1338</v>
      </c>
      <c r="D15" s="49" t="s">
        <v>218</v>
      </c>
      <c r="E15" s="49" t="s">
        <v>1378</v>
      </c>
      <c r="F15" s="74"/>
    </row>
    <row r="16" spans="1:34" s="21" customFormat="1" ht="56.25" x14ac:dyDescent="0.25">
      <c r="A16" s="55" t="s">
        <v>1452</v>
      </c>
      <c r="B16" s="53" t="s">
        <v>1379</v>
      </c>
      <c r="C16" s="49" t="s">
        <v>1338</v>
      </c>
      <c r="D16" s="49" t="s">
        <v>218</v>
      </c>
      <c r="E16" s="49" t="s">
        <v>1380</v>
      </c>
      <c r="F16" s="74"/>
    </row>
    <row r="17" spans="1:6" s="27" customFormat="1" ht="26.25" customHeight="1" x14ac:dyDescent="0.25">
      <c r="A17" s="52" t="s">
        <v>1453</v>
      </c>
      <c r="B17" s="53" t="s">
        <v>1454</v>
      </c>
      <c r="C17" s="59" t="s">
        <v>10</v>
      </c>
      <c r="D17" s="59" t="s">
        <v>11</v>
      </c>
      <c r="E17" s="54"/>
      <c r="F17" s="74"/>
    </row>
    <row r="18" spans="1:6" s="27" customFormat="1" ht="18.75" x14ac:dyDescent="0.25">
      <c r="A18" s="13"/>
      <c r="B18" s="8"/>
      <c r="E18" s="25"/>
      <c r="F18" s="72"/>
    </row>
    <row r="19" spans="1:6" s="27" customFormat="1" x14ac:dyDescent="0.25">
      <c r="C19"/>
      <c r="F19" s="72"/>
    </row>
    <row r="20" spans="1:6" s="27" customFormat="1" x14ac:dyDescent="0.25">
      <c r="F20" s="72"/>
    </row>
    <row r="21" spans="1:6" s="27" customFormat="1" x14ac:dyDescent="0.25">
      <c r="F21" s="72"/>
    </row>
    <row r="22" spans="1:6" s="27" customFormat="1" x14ac:dyDescent="0.25">
      <c r="F22" s="72"/>
    </row>
    <row r="23" spans="1:6" s="27" customFormat="1" x14ac:dyDescent="0.25">
      <c r="F23" s="72"/>
    </row>
    <row r="24" spans="1:6" s="27" customFormat="1" x14ac:dyDescent="0.25">
      <c r="F24" s="72"/>
    </row>
    <row r="25" spans="1:6" s="27" customFormat="1" x14ac:dyDescent="0.25">
      <c r="F25" s="72"/>
    </row>
    <row r="26" spans="1:6" s="27" customFormat="1" x14ac:dyDescent="0.25">
      <c r="F26" s="72"/>
    </row>
    <row r="27" spans="1:6" s="27" customFormat="1" x14ac:dyDescent="0.25">
      <c r="F27" s="72"/>
    </row>
    <row r="28" spans="1:6" s="27" customFormat="1" x14ac:dyDescent="0.25">
      <c r="F28" s="72"/>
    </row>
    <row r="29" spans="1:6" s="27" customFormat="1" x14ac:dyDescent="0.25">
      <c r="F29" s="72"/>
    </row>
    <row r="30" spans="1:6" s="27" customFormat="1" x14ac:dyDescent="0.25">
      <c r="F30" s="72"/>
    </row>
    <row r="31" spans="1:6" x14ac:dyDescent="0.25">
      <c r="A31" s="27"/>
      <c r="B31" s="27"/>
      <c r="C31" s="27"/>
      <c r="D31" s="27"/>
      <c r="E31" s="27"/>
      <c r="F31" s="72"/>
    </row>
  </sheetData>
  <dataValidations count="1">
    <dataValidation type="list" allowBlank="1" showInputMessage="1" showErrorMessage="1" sqref="F5:F17" xr:uid="{B3CBF959-0EF5-401D-BC0C-47B1000377E7}">
      <formula1>"Yes, No "</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7B43D-24EE-4E01-BAB4-BCBBDBB5DC61}">
  <dimension ref="A1:AM30"/>
  <sheetViews>
    <sheetView workbookViewId="0">
      <pane ySplit="1" topLeftCell="A2" activePane="bottomLeft" state="frozen"/>
      <selection pane="bottomLeft" activeCell="F10" sqref="F10"/>
    </sheetView>
  </sheetViews>
  <sheetFormatPr defaultRowHeight="15" x14ac:dyDescent="0.25"/>
  <cols>
    <col min="1" max="1" width="12.42578125" customWidth="1"/>
    <col min="2" max="2" width="99" customWidth="1"/>
    <col min="3" max="3" width="9.42578125" customWidth="1"/>
    <col min="4" max="4" width="12.85546875" customWidth="1"/>
    <col min="5" max="5" width="63.140625" customWidth="1"/>
    <col min="6" max="6" width="32.42578125" style="70" customWidth="1"/>
  </cols>
  <sheetData>
    <row r="1" spans="1:39" s="79" customFormat="1" ht="21.95" customHeight="1" x14ac:dyDescent="0.25">
      <c r="A1" s="80" t="s">
        <v>0</v>
      </c>
      <c r="B1" s="80" t="s">
        <v>1</v>
      </c>
      <c r="C1" s="78" t="s">
        <v>2</v>
      </c>
      <c r="D1" s="78" t="s">
        <v>3</v>
      </c>
      <c r="E1" s="78" t="s">
        <v>4</v>
      </c>
      <c r="F1" s="77" t="s">
        <v>1601</v>
      </c>
    </row>
    <row r="2" spans="1:39" s="21" customFormat="1" x14ac:dyDescent="0.25">
      <c r="F2" s="72"/>
    </row>
    <row r="3" spans="1:39" s="7" customFormat="1" ht="18.75" x14ac:dyDescent="0.25">
      <c r="A3" s="4" t="s">
        <v>994</v>
      </c>
      <c r="B3" s="11"/>
      <c r="C3" s="14"/>
      <c r="D3" s="14"/>
      <c r="E3" s="14"/>
      <c r="F3" s="71"/>
    </row>
    <row r="4" spans="1:39" s="25" customFormat="1" ht="18.75" x14ac:dyDescent="0.25">
      <c r="A4" s="13"/>
      <c r="B4" s="8"/>
      <c r="F4" s="72"/>
    </row>
    <row r="5" spans="1:39" s="25" customFormat="1" ht="37.5" x14ac:dyDescent="0.25">
      <c r="A5" s="52" t="s">
        <v>995</v>
      </c>
      <c r="B5" s="53" t="s">
        <v>996</v>
      </c>
      <c r="C5" s="54" t="s">
        <v>217</v>
      </c>
      <c r="D5" s="54" t="s">
        <v>218</v>
      </c>
      <c r="E5" s="54" t="s">
        <v>997</v>
      </c>
      <c r="F5" s="74"/>
    </row>
    <row r="6" spans="1:39" s="26" customFormat="1" ht="45" x14ac:dyDescent="0.25">
      <c r="A6" s="52" t="s">
        <v>998</v>
      </c>
      <c r="B6" s="53" t="s">
        <v>999</v>
      </c>
      <c r="C6" s="54" t="s">
        <v>217</v>
      </c>
      <c r="D6" s="54" t="s">
        <v>218</v>
      </c>
      <c r="E6" s="54" t="s">
        <v>1000</v>
      </c>
      <c r="F6" s="74"/>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row>
    <row r="7" spans="1:39" s="25" customFormat="1" ht="93.75" x14ac:dyDescent="0.25">
      <c r="A7" s="52" t="s">
        <v>1001</v>
      </c>
      <c r="B7" s="53" t="s">
        <v>1458</v>
      </c>
      <c r="C7" s="54" t="s">
        <v>217</v>
      </c>
      <c r="D7" s="54" t="s">
        <v>218</v>
      </c>
      <c r="E7" s="54" t="s">
        <v>1002</v>
      </c>
      <c r="F7" s="74"/>
    </row>
    <row r="8" spans="1:39" s="25" customFormat="1" ht="56.25" x14ac:dyDescent="0.25">
      <c r="A8" s="52" t="s">
        <v>1003</v>
      </c>
      <c r="B8" s="53" t="s">
        <v>1459</v>
      </c>
      <c r="C8" s="54" t="s">
        <v>217</v>
      </c>
      <c r="D8" s="54" t="s">
        <v>218</v>
      </c>
      <c r="E8" s="54" t="s">
        <v>1004</v>
      </c>
      <c r="F8" s="74"/>
    </row>
    <row r="9" spans="1:39" s="25" customFormat="1" ht="37.5" x14ac:dyDescent="0.25">
      <c r="A9" s="52" t="s">
        <v>1005</v>
      </c>
      <c r="B9" s="53" t="s">
        <v>1006</v>
      </c>
      <c r="C9" s="54" t="s">
        <v>299</v>
      </c>
      <c r="D9" s="54" t="s">
        <v>226</v>
      </c>
      <c r="E9" s="54" t="s">
        <v>1007</v>
      </c>
      <c r="F9" s="74"/>
    </row>
    <row r="10" spans="1:39" s="25" customFormat="1" ht="18.75" x14ac:dyDescent="0.25">
      <c r="A10" s="52" t="s">
        <v>1456</v>
      </c>
      <c r="B10" s="53" t="s">
        <v>1457</v>
      </c>
      <c r="C10" s="54" t="s">
        <v>217</v>
      </c>
      <c r="D10" s="54" t="s">
        <v>11</v>
      </c>
      <c r="E10" s="54"/>
      <c r="F10" s="74"/>
    </row>
    <row r="11" spans="1:39" s="25" customFormat="1" ht="24" customHeight="1" x14ac:dyDescent="0.25">
      <c r="A11" s="52" t="s">
        <v>1476</v>
      </c>
      <c r="B11" s="53" t="s">
        <v>1460</v>
      </c>
      <c r="C11" s="54" t="s">
        <v>217</v>
      </c>
      <c r="D11" s="54" t="s">
        <v>11</v>
      </c>
      <c r="E11" s="54"/>
      <c r="F11" s="74"/>
    </row>
    <row r="12" spans="1:39" s="25" customFormat="1" ht="18.75" x14ac:dyDescent="0.25">
      <c r="A12" s="13"/>
      <c r="B12" s="8"/>
      <c r="F12" s="72"/>
    </row>
    <row r="13" spans="1:39" s="25" customFormat="1" ht="18.75" x14ac:dyDescent="0.25">
      <c r="A13" s="13"/>
      <c r="B13" s="8"/>
      <c r="F13" s="72"/>
    </row>
    <row r="14" spans="1:39" s="25" customFormat="1" ht="18.75" x14ac:dyDescent="0.25">
      <c r="A14" s="13"/>
      <c r="B14" s="8"/>
      <c r="F14" s="72"/>
    </row>
    <row r="15" spans="1:39" s="27" customFormat="1" ht="18.75" x14ac:dyDescent="0.25">
      <c r="A15" s="13"/>
      <c r="B15" s="8"/>
      <c r="C15"/>
      <c r="E15" s="25"/>
      <c r="F15" s="72"/>
    </row>
    <row r="16" spans="1:39" s="27" customFormat="1" x14ac:dyDescent="0.25">
      <c r="F16" s="72"/>
    </row>
    <row r="17" spans="2:6" s="27" customFormat="1" x14ac:dyDescent="0.25">
      <c r="F17" s="72"/>
    </row>
    <row r="18" spans="2:6" s="27" customFormat="1" x14ac:dyDescent="0.25">
      <c r="F18" s="72"/>
    </row>
    <row r="19" spans="2:6" s="27" customFormat="1" x14ac:dyDescent="0.25">
      <c r="F19" s="72"/>
    </row>
    <row r="20" spans="2:6" s="27" customFormat="1" x14ac:dyDescent="0.25">
      <c r="F20" s="72"/>
    </row>
    <row r="21" spans="2:6" s="27" customFormat="1" x14ac:dyDescent="0.25">
      <c r="F21" s="72"/>
    </row>
    <row r="22" spans="2:6" s="27" customFormat="1" x14ac:dyDescent="0.25">
      <c r="F22" s="72"/>
    </row>
    <row r="23" spans="2:6" s="27" customFormat="1" x14ac:dyDescent="0.25">
      <c r="F23" s="72"/>
    </row>
    <row r="24" spans="2:6" s="27" customFormat="1" x14ac:dyDescent="0.25">
      <c r="F24" s="72"/>
    </row>
    <row r="25" spans="2:6" s="27" customFormat="1" x14ac:dyDescent="0.25">
      <c r="F25" s="72"/>
    </row>
    <row r="26" spans="2:6" s="27" customFormat="1" x14ac:dyDescent="0.25">
      <c r="F26" s="72"/>
    </row>
    <row r="27" spans="2:6" s="27" customFormat="1" x14ac:dyDescent="0.25">
      <c r="F27" s="72"/>
    </row>
    <row r="28" spans="2:6" s="27" customFormat="1" x14ac:dyDescent="0.25">
      <c r="F28" s="72"/>
    </row>
    <row r="30" spans="2:6" x14ac:dyDescent="0.25">
      <c r="B30" s="40"/>
    </row>
  </sheetData>
  <dataValidations count="1">
    <dataValidation type="list" allowBlank="1" showInputMessage="1" showErrorMessage="1" sqref="F5:F11" xr:uid="{2ACDC699-0718-4C14-A917-E02076DBC8E3}">
      <formula1>"Yes, No "</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A260B-A736-40D0-A25A-98ECA58D8289}">
  <dimension ref="A1:F30"/>
  <sheetViews>
    <sheetView zoomScaleNormal="100" workbookViewId="0">
      <pane ySplit="1" topLeftCell="A6" activePane="bottomLeft" state="frozen"/>
      <selection pane="bottomLeft" activeCell="F13" sqref="F13"/>
    </sheetView>
  </sheetViews>
  <sheetFormatPr defaultColWidth="8.7109375" defaultRowHeight="15" x14ac:dyDescent="0.25"/>
  <cols>
    <col min="1" max="1" width="12.42578125" style="25" customWidth="1"/>
    <col min="2" max="2" width="99" style="25" customWidth="1"/>
    <col min="3" max="3" width="9.42578125" style="25" customWidth="1"/>
    <col min="4" max="4" width="14" style="25" customWidth="1"/>
    <col min="5" max="5" width="64.7109375" style="25" customWidth="1"/>
    <col min="6" max="6" width="31.28515625" style="72" customWidth="1"/>
    <col min="7" max="16384" width="8.7109375" style="25"/>
  </cols>
  <sheetData>
    <row r="1" spans="1:6" s="83" customFormat="1" ht="21.95" customHeight="1" x14ac:dyDescent="0.25">
      <c r="A1" s="81" t="s">
        <v>0</v>
      </c>
      <c r="B1" s="81" t="s">
        <v>1</v>
      </c>
      <c r="C1" s="82" t="s">
        <v>2</v>
      </c>
      <c r="D1" s="82" t="s">
        <v>3</v>
      </c>
      <c r="E1" s="82" t="s">
        <v>4</v>
      </c>
      <c r="F1" s="77" t="s">
        <v>1601</v>
      </c>
    </row>
    <row r="2" spans="1:6" ht="18.75" x14ac:dyDescent="0.25">
      <c r="A2" s="29"/>
      <c r="B2" s="29"/>
      <c r="C2" s="29"/>
      <c r="D2" s="29"/>
      <c r="E2" s="29"/>
      <c r="F2" s="76"/>
    </row>
    <row r="3" spans="1:6" s="7" customFormat="1" ht="18.75" x14ac:dyDescent="0.25">
      <c r="A3" s="4" t="s">
        <v>994</v>
      </c>
      <c r="B3" s="45"/>
      <c r="C3" s="60"/>
      <c r="D3" s="60"/>
      <c r="E3" s="60"/>
      <c r="F3" s="84"/>
    </row>
    <row r="4" spans="1:6" ht="18.75" x14ac:dyDescent="0.25">
      <c r="A4" s="13"/>
      <c r="B4" s="10"/>
    </row>
    <row r="5" spans="1:6" s="38" customFormat="1" ht="37.5" x14ac:dyDescent="0.25">
      <c r="A5" s="56" t="s">
        <v>1560</v>
      </c>
      <c r="B5" s="57" t="s">
        <v>1561</v>
      </c>
      <c r="C5" s="58" t="s">
        <v>1338</v>
      </c>
      <c r="D5" s="58" t="s">
        <v>218</v>
      </c>
      <c r="E5" s="58" t="s">
        <v>1562</v>
      </c>
      <c r="F5" s="74"/>
    </row>
    <row r="6" spans="1:6" s="38" customFormat="1" ht="37.5" x14ac:dyDescent="0.25">
      <c r="A6" s="56" t="s">
        <v>1563</v>
      </c>
      <c r="B6" s="57" t="s">
        <v>1564</v>
      </c>
      <c r="C6" s="58" t="s">
        <v>1338</v>
      </c>
      <c r="D6" s="58" t="s">
        <v>218</v>
      </c>
      <c r="E6" s="58" t="s">
        <v>1565</v>
      </c>
      <c r="F6" s="74"/>
    </row>
    <row r="7" spans="1:6" s="38" customFormat="1" ht="56.25" x14ac:dyDescent="0.25">
      <c r="A7" s="56" t="s">
        <v>1566</v>
      </c>
      <c r="B7" s="57" t="s">
        <v>1567</v>
      </c>
      <c r="C7" s="58" t="s">
        <v>1338</v>
      </c>
      <c r="D7" s="58" t="s">
        <v>218</v>
      </c>
      <c r="E7" s="58" t="s">
        <v>1568</v>
      </c>
      <c r="F7" s="74"/>
    </row>
    <row r="8" spans="1:6" s="38" customFormat="1" ht="37.5" x14ac:dyDescent="0.25">
      <c r="A8" s="56" t="s">
        <v>1569</v>
      </c>
      <c r="B8" s="57" t="s">
        <v>1570</v>
      </c>
      <c r="C8" s="58" t="s">
        <v>1338</v>
      </c>
      <c r="D8" s="58" t="s">
        <v>218</v>
      </c>
      <c r="E8" s="58" t="s">
        <v>1571</v>
      </c>
      <c r="F8" s="74"/>
    </row>
    <row r="9" spans="1:6" s="38" customFormat="1" ht="37.5" x14ac:dyDescent="0.25">
      <c r="A9" s="56" t="s">
        <v>1572</v>
      </c>
      <c r="B9" s="57" t="s">
        <v>1573</v>
      </c>
      <c r="C9" s="58" t="s">
        <v>1345</v>
      </c>
      <c r="D9" s="58" t="s">
        <v>226</v>
      </c>
      <c r="E9" s="58" t="s">
        <v>1574</v>
      </c>
      <c r="F9" s="74"/>
    </row>
    <row r="10" spans="1:6" s="38" customFormat="1" ht="56.25" x14ac:dyDescent="0.25">
      <c r="A10" s="56" t="s">
        <v>1575</v>
      </c>
      <c r="B10" s="57" t="s">
        <v>1576</v>
      </c>
      <c r="C10" s="58" t="s">
        <v>1338</v>
      </c>
      <c r="D10" s="58" t="s">
        <v>218</v>
      </c>
      <c r="E10" s="58" t="s">
        <v>1577</v>
      </c>
      <c r="F10" s="74"/>
    </row>
    <row r="11" spans="1:6" s="38" customFormat="1" ht="56.25" x14ac:dyDescent="0.25">
      <c r="A11" s="56" t="s">
        <v>1578</v>
      </c>
      <c r="B11" s="57" t="s">
        <v>1579</v>
      </c>
      <c r="C11" s="58" t="s">
        <v>1345</v>
      </c>
      <c r="D11" s="58" t="s">
        <v>218</v>
      </c>
      <c r="E11" s="58" t="s">
        <v>1580</v>
      </c>
      <c r="F11" s="74"/>
    </row>
    <row r="12" spans="1:6" s="38" customFormat="1" ht="37.5" x14ac:dyDescent="0.25">
      <c r="A12" s="56" t="s">
        <v>1581</v>
      </c>
      <c r="B12" s="57" t="s">
        <v>1582</v>
      </c>
      <c r="C12" s="58" t="s">
        <v>1338</v>
      </c>
      <c r="D12" s="58" t="s">
        <v>218</v>
      </c>
      <c r="E12" s="58" t="s">
        <v>1583</v>
      </c>
      <c r="F12" s="74"/>
    </row>
    <row r="13" spans="1:6" s="38" customFormat="1" ht="56.25" x14ac:dyDescent="0.25">
      <c r="A13" s="56" t="s">
        <v>1584</v>
      </c>
      <c r="B13" s="57" t="s">
        <v>1585</v>
      </c>
      <c r="C13" s="58" t="s">
        <v>1345</v>
      </c>
      <c r="D13" s="58" t="s">
        <v>226</v>
      </c>
      <c r="E13" s="58" t="s">
        <v>1586</v>
      </c>
      <c r="F13" s="74"/>
    </row>
    <row r="14" spans="1:6" s="38" customFormat="1" ht="37.5" x14ac:dyDescent="0.25">
      <c r="A14" s="56" t="s">
        <v>1587</v>
      </c>
      <c r="B14" s="57" t="s">
        <v>1588</v>
      </c>
      <c r="C14" s="58" t="s">
        <v>1338</v>
      </c>
      <c r="D14" s="58" t="s">
        <v>218</v>
      </c>
      <c r="E14" s="58" t="s">
        <v>1589</v>
      </c>
      <c r="F14" s="74"/>
    </row>
    <row r="15" spans="1:6" s="38" customFormat="1" ht="37.5" x14ac:dyDescent="0.25">
      <c r="A15" s="56" t="s">
        <v>1590</v>
      </c>
      <c r="B15" s="57" t="s">
        <v>1591</v>
      </c>
      <c r="C15" s="58" t="s">
        <v>1338</v>
      </c>
      <c r="D15" s="58" t="s">
        <v>218</v>
      </c>
      <c r="E15" s="58" t="s">
        <v>1592</v>
      </c>
      <c r="F15" s="74"/>
    </row>
    <row r="16" spans="1:6" s="38" customFormat="1" ht="37.5" x14ac:dyDescent="0.25">
      <c r="A16" s="56" t="s">
        <v>1593</v>
      </c>
      <c r="B16" s="57" t="s">
        <v>1594</v>
      </c>
      <c r="C16" s="58" t="s">
        <v>1338</v>
      </c>
      <c r="D16" s="58" t="s">
        <v>218</v>
      </c>
      <c r="E16" s="58" t="s">
        <v>1595</v>
      </c>
      <c r="F16" s="74"/>
    </row>
    <row r="17" spans="1:6" s="38" customFormat="1" ht="37.5" x14ac:dyDescent="0.25">
      <c r="A17" s="56" t="s">
        <v>1596</v>
      </c>
      <c r="B17" s="57" t="s">
        <v>1597</v>
      </c>
      <c r="C17" s="58" t="s">
        <v>1338</v>
      </c>
      <c r="D17" s="58" t="s">
        <v>218</v>
      </c>
      <c r="E17" s="58" t="s">
        <v>1598</v>
      </c>
      <c r="F17" s="74"/>
    </row>
    <row r="18" spans="1:6" ht="18.75" x14ac:dyDescent="0.25">
      <c r="A18" s="13"/>
    </row>
    <row r="19" spans="1:6" ht="18.75" x14ac:dyDescent="0.25">
      <c r="A19" s="13"/>
    </row>
    <row r="30" spans="1:6" x14ac:dyDescent="0.25">
      <c r="B30" s="41"/>
    </row>
  </sheetData>
  <dataValidations count="1">
    <dataValidation type="list" allowBlank="1" showInputMessage="1" showErrorMessage="1" sqref="F5:F17" xr:uid="{1F5E9E04-F93B-4442-957B-2945064A49E2}">
      <formula1>"Yes, No "</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90A09-408C-4DB3-B96A-9AB26710B364}">
  <dimension ref="A1:AG25"/>
  <sheetViews>
    <sheetView workbookViewId="0">
      <pane ySplit="1" topLeftCell="A2" activePane="bottomLeft" state="frozen"/>
      <selection pane="bottomLeft" activeCell="F8" sqref="F8"/>
    </sheetView>
  </sheetViews>
  <sheetFormatPr defaultRowHeight="15" x14ac:dyDescent="0.25"/>
  <cols>
    <col min="1" max="1" width="12.42578125" customWidth="1"/>
    <col min="2" max="2" width="99" customWidth="1"/>
    <col min="3" max="3" width="9.42578125" customWidth="1"/>
    <col min="4" max="4" width="13.85546875" customWidth="1"/>
    <col min="5" max="5" width="67.5703125" customWidth="1"/>
    <col min="6" max="6" width="32.85546875" style="70" customWidth="1"/>
  </cols>
  <sheetData>
    <row r="1" spans="1:33" s="79" customFormat="1" ht="21.95" customHeight="1" x14ac:dyDescent="0.25">
      <c r="A1" s="80" t="s">
        <v>0</v>
      </c>
      <c r="B1" s="80" t="s">
        <v>1</v>
      </c>
      <c r="C1" s="78" t="s">
        <v>2</v>
      </c>
      <c r="D1" s="78" t="s">
        <v>3</v>
      </c>
      <c r="E1" s="78" t="s">
        <v>4</v>
      </c>
      <c r="F1" s="77" t="s">
        <v>1601</v>
      </c>
    </row>
    <row r="2" spans="1:33" s="21" customFormat="1" x14ac:dyDescent="0.25">
      <c r="F2" s="72"/>
    </row>
    <row r="3" spans="1:33" s="7" customFormat="1" ht="18.75" x14ac:dyDescent="0.25">
      <c r="A3" s="4" t="s">
        <v>1019</v>
      </c>
      <c r="B3" s="11"/>
      <c r="C3" s="14"/>
      <c r="D3" s="14"/>
      <c r="E3" s="14"/>
      <c r="F3" s="71"/>
    </row>
    <row r="4" spans="1:33" s="7" customFormat="1" ht="18.75" x14ac:dyDescent="0.25">
      <c r="A4" s="3"/>
      <c r="B4" s="8"/>
      <c r="F4" s="70"/>
    </row>
    <row r="5" spans="1:33" s="25" customFormat="1" ht="37.5" x14ac:dyDescent="0.25">
      <c r="A5" s="52" t="s">
        <v>1020</v>
      </c>
      <c r="B5" s="53" t="s">
        <v>1021</v>
      </c>
      <c r="C5" s="54" t="s">
        <v>217</v>
      </c>
      <c r="D5" s="54" t="s">
        <v>218</v>
      </c>
      <c r="E5" s="54" t="s">
        <v>1022</v>
      </c>
      <c r="F5" s="74"/>
    </row>
    <row r="6" spans="1:33" s="25" customFormat="1" ht="30" x14ac:dyDescent="0.25">
      <c r="A6" s="52" t="s">
        <v>1023</v>
      </c>
      <c r="B6" s="53" t="s">
        <v>1024</v>
      </c>
      <c r="C6" s="54" t="s">
        <v>217</v>
      </c>
      <c r="D6" s="54" t="s">
        <v>218</v>
      </c>
      <c r="E6" s="54" t="s">
        <v>1025</v>
      </c>
      <c r="F6" s="74"/>
    </row>
    <row r="7" spans="1:33" s="26" customFormat="1" ht="37.5" x14ac:dyDescent="0.25">
      <c r="A7" s="52" t="s">
        <v>1026</v>
      </c>
      <c r="B7" s="53" t="s">
        <v>1027</v>
      </c>
      <c r="C7" s="54" t="s">
        <v>217</v>
      </c>
      <c r="D7" s="54" t="s">
        <v>218</v>
      </c>
      <c r="E7" s="54" t="s">
        <v>1028</v>
      </c>
      <c r="F7" s="74"/>
      <c r="G7" s="46"/>
      <c r="H7" s="46"/>
      <c r="I7" s="46"/>
      <c r="J7" s="46"/>
      <c r="K7" s="46"/>
      <c r="L7" s="46"/>
      <c r="M7" s="46"/>
      <c r="N7" s="46"/>
      <c r="O7" s="46"/>
      <c r="P7" s="46"/>
      <c r="Q7" s="46"/>
      <c r="R7" s="46"/>
      <c r="S7" s="46"/>
      <c r="T7" s="46"/>
      <c r="U7" s="46"/>
      <c r="V7" s="46"/>
      <c r="W7" s="46"/>
      <c r="X7" s="46"/>
      <c r="Y7" s="46"/>
      <c r="Z7" s="46"/>
      <c r="AA7" s="46"/>
      <c r="AB7" s="46"/>
      <c r="AC7" s="46"/>
      <c r="AD7" s="46"/>
      <c r="AE7" s="46"/>
      <c r="AF7" s="46"/>
      <c r="AG7" s="46"/>
    </row>
    <row r="8" spans="1:33" s="25" customFormat="1" ht="37.5" x14ac:dyDescent="0.25">
      <c r="A8" s="52" t="s">
        <v>1029</v>
      </c>
      <c r="B8" s="53" t="s">
        <v>1030</v>
      </c>
      <c r="C8" s="54" t="s">
        <v>217</v>
      </c>
      <c r="D8" s="54" t="s">
        <v>218</v>
      </c>
      <c r="E8" s="54" t="s">
        <v>1031</v>
      </c>
      <c r="F8" s="74"/>
    </row>
    <row r="9" spans="1:33" s="25" customFormat="1" ht="37.5" x14ac:dyDescent="0.25">
      <c r="A9" s="52" t="s">
        <v>1032</v>
      </c>
      <c r="B9" s="53" t="s">
        <v>1033</v>
      </c>
      <c r="C9" s="54" t="s">
        <v>299</v>
      </c>
      <c r="D9" s="54" t="s">
        <v>226</v>
      </c>
      <c r="E9" s="54" t="s">
        <v>1034</v>
      </c>
      <c r="F9" s="74"/>
    </row>
    <row r="10" spans="1:33" s="25" customFormat="1" ht="37.5" x14ac:dyDescent="0.25">
      <c r="A10" s="52" t="s">
        <v>1035</v>
      </c>
      <c r="B10" s="53" t="s">
        <v>1036</v>
      </c>
      <c r="C10" s="54" t="s">
        <v>299</v>
      </c>
      <c r="D10" s="54" t="s">
        <v>226</v>
      </c>
      <c r="E10" s="54" t="s">
        <v>1037</v>
      </c>
      <c r="F10" s="74"/>
    </row>
    <row r="11" spans="1:33" s="25" customFormat="1" ht="37.5" x14ac:dyDescent="0.25">
      <c r="A11" s="52" t="s">
        <v>1038</v>
      </c>
      <c r="B11" s="53" t="s">
        <v>1039</v>
      </c>
      <c r="C11" s="54" t="s">
        <v>299</v>
      </c>
      <c r="D11" s="54" t="s">
        <v>226</v>
      </c>
      <c r="E11" s="54" t="s">
        <v>1040</v>
      </c>
      <c r="F11" s="74"/>
    </row>
    <row r="12" spans="1:33" s="25" customFormat="1" ht="18.75" x14ac:dyDescent="0.25">
      <c r="A12" s="13"/>
      <c r="B12" s="8"/>
      <c r="F12" s="72"/>
    </row>
    <row r="13" spans="1:33" s="27" customFormat="1" x14ac:dyDescent="0.25">
      <c r="F13" s="72"/>
    </row>
    <row r="14" spans="1:33" s="27" customFormat="1" x14ac:dyDescent="0.25">
      <c r="C14"/>
      <c r="F14" s="72"/>
    </row>
    <row r="15" spans="1:33" s="27" customFormat="1" x14ac:dyDescent="0.25">
      <c r="F15" s="72"/>
    </row>
    <row r="16" spans="1:33" s="27" customFormat="1" x14ac:dyDescent="0.25">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row r="24" spans="6:6" s="27" customFormat="1" x14ac:dyDescent="0.25">
      <c r="F24" s="72"/>
    </row>
    <row r="25" spans="6:6" s="27" customFormat="1" x14ac:dyDescent="0.25">
      <c r="F25" s="72"/>
    </row>
  </sheetData>
  <dataValidations count="1">
    <dataValidation type="list" allowBlank="1" showInputMessage="1" showErrorMessage="1" sqref="F5:F11" xr:uid="{4B4ABCAF-AC75-459F-9511-9DC3671D6A14}">
      <formula1>"Yes, No "</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221D5-A692-4A64-9823-186A3A10E905}">
  <dimension ref="A1:AQ25"/>
  <sheetViews>
    <sheetView workbookViewId="0">
      <pane ySplit="1" topLeftCell="A2" activePane="bottomLeft" state="frozen"/>
      <selection pane="bottomLeft" activeCell="F5" sqref="F5"/>
    </sheetView>
  </sheetViews>
  <sheetFormatPr defaultRowHeight="15" x14ac:dyDescent="0.25"/>
  <cols>
    <col min="1" max="1" width="12.42578125" customWidth="1"/>
    <col min="2" max="2" width="99" customWidth="1"/>
    <col min="3" max="3" width="9.42578125" customWidth="1"/>
    <col min="4" max="4" width="13.42578125" customWidth="1"/>
    <col min="5" max="5" width="65.5703125" customWidth="1"/>
    <col min="6" max="6" width="33.28515625" style="70" customWidth="1"/>
  </cols>
  <sheetData>
    <row r="1" spans="1:43" s="79" customFormat="1" ht="21.95" customHeight="1" x14ac:dyDescent="0.25">
      <c r="A1" s="80" t="s">
        <v>0</v>
      </c>
      <c r="B1" s="80" t="s">
        <v>1</v>
      </c>
      <c r="C1" s="78" t="s">
        <v>2</v>
      </c>
      <c r="D1" s="78" t="s">
        <v>3</v>
      </c>
      <c r="E1" s="78" t="s">
        <v>4</v>
      </c>
      <c r="F1" s="77" t="s">
        <v>1601</v>
      </c>
    </row>
    <row r="2" spans="1:43" s="21" customFormat="1" x14ac:dyDescent="0.25">
      <c r="F2" s="72"/>
    </row>
    <row r="3" spans="1:43" ht="18.75" x14ac:dyDescent="0.25">
      <c r="A3" s="4" t="s">
        <v>1041</v>
      </c>
      <c r="B3" s="11"/>
      <c r="C3" s="1"/>
      <c r="D3" s="1"/>
      <c r="E3" s="14"/>
      <c r="F3" s="71"/>
    </row>
    <row r="4" spans="1:43" ht="18.75" x14ac:dyDescent="0.25">
      <c r="A4" s="3"/>
      <c r="B4" s="8"/>
      <c r="E4" s="7"/>
    </row>
    <row r="5" spans="1:43" s="25" customFormat="1" ht="37.5" x14ac:dyDescent="0.25">
      <c r="A5" s="52" t="s">
        <v>1042</v>
      </c>
      <c r="B5" s="53" t="s">
        <v>1043</v>
      </c>
      <c r="C5" s="54" t="s">
        <v>217</v>
      </c>
      <c r="D5" s="54" t="s">
        <v>218</v>
      </c>
      <c r="E5" s="54" t="s">
        <v>1044</v>
      </c>
      <c r="F5" s="74"/>
    </row>
    <row r="6" spans="1:43" s="25" customFormat="1" ht="37.5" x14ac:dyDescent="0.25">
      <c r="A6" s="52" t="s">
        <v>1045</v>
      </c>
      <c r="B6" s="53" t="s">
        <v>1046</v>
      </c>
      <c r="C6" s="54" t="s">
        <v>217</v>
      </c>
      <c r="D6" s="54" t="s">
        <v>218</v>
      </c>
      <c r="E6" s="54" t="s">
        <v>1047</v>
      </c>
      <c r="F6" s="74"/>
    </row>
    <row r="7" spans="1:43" s="25" customFormat="1" ht="37.5" x14ac:dyDescent="0.25">
      <c r="A7" s="52" t="s">
        <v>1048</v>
      </c>
      <c r="B7" s="53" t="s">
        <v>1049</v>
      </c>
      <c r="C7" s="54" t="s">
        <v>217</v>
      </c>
      <c r="D7" s="54" t="s">
        <v>218</v>
      </c>
      <c r="E7" s="54" t="s">
        <v>1050</v>
      </c>
      <c r="F7" s="74"/>
    </row>
    <row r="8" spans="1:43" s="26" customFormat="1" ht="45" x14ac:dyDescent="0.25">
      <c r="A8" s="52" t="s">
        <v>1051</v>
      </c>
      <c r="B8" s="53" t="s">
        <v>1052</v>
      </c>
      <c r="C8" s="54" t="s">
        <v>299</v>
      </c>
      <c r="D8" s="54" t="s">
        <v>226</v>
      </c>
      <c r="E8" s="54" t="s">
        <v>1053</v>
      </c>
      <c r="F8" s="74"/>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row>
    <row r="9" spans="1:43" s="25" customFormat="1" ht="37.5" x14ac:dyDescent="0.25">
      <c r="A9" s="52" t="s">
        <v>1054</v>
      </c>
      <c r="B9" s="53" t="s">
        <v>1055</v>
      </c>
      <c r="C9" s="54" t="s">
        <v>217</v>
      </c>
      <c r="D9" s="54" t="s">
        <v>218</v>
      </c>
      <c r="E9" s="54" t="s">
        <v>1056</v>
      </c>
      <c r="F9" s="74"/>
    </row>
    <row r="10" spans="1:43" s="25" customFormat="1" ht="37.5" x14ac:dyDescent="0.25">
      <c r="A10" s="52" t="s">
        <v>1057</v>
      </c>
      <c r="B10" s="53" t="s">
        <v>1058</v>
      </c>
      <c r="C10" s="54" t="s">
        <v>217</v>
      </c>
      <c r="D10" s="54" t="s">
        <v>218</v>
      </c>
      <c r="E10" s="54" t="s">
        <v>1059</v>
      </c>
      <c r="F10" s="74"/>
    </row>
    <row r="11" spans="1:43" s="25" customFormat="1" ht="18.75" x14ac:dyDescent="0.25">
      <c r="A11" s="13"/>
      <c r="B11" s="8"/>
      <c r="F11" s="72"/>
    </row>
    <row r="12" spans="1:43" s="25" customFormat="1" ht="18.75" x14ac:dyDescent="0.25">
      <c r="A12" s="13"/>
      <c r="B12" s="8"/>
      <c r="F12" s="72"/>
    </row>
    <row r="13" spans="1:43" s="27" customFormat="1" x14ac:dyDescent="0.25">
      <c r="C13"/>
      <c r="F13" s="72"/>
    </row>
    <row r="14" spans="1:43" s="27" customFormat="1" x14ac:dyDescent="0.25">
      <c r="F14" s="72"/>
    </row>
    <row r="15" spans="1:43" s="27" customFormat="1" x14ac:dyDescent="0.25">
      <c r="F15" s="72"/>
    </row>
    <row r="16" spans="1:43" s="27" customFormat="1" x14ac:dyDescent="0.25">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row r="24" spans="6:6" s="27" customFormat="1" x14ac:dyDescent="0.25">
      <c r="F24" s="72"/>
    </row>
    <row r="25" spans="6:6" s="27" customFormat="1" x14ac:dyDescent="0.25">
      <c r="F25" s="72"/>
    </row>
  </sheetData>
  <dataValidations count="1">
    <dataValidation type="list" allowBlank="1" showInputMessage="1" showErrorMessage="1" sqref="F5:F10" xr:uid="{98C50D73-7F62-4902-94A7-F2B9B40419F1}">
      <formula1>"Yes, No "</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56419-647E-40E6-983E-4D43873FBDE2}">
  <dimension ref="A1:BG26"/>
  <sheetViews>
    <sheetView zoomScale="98" zoomScaleNormal="98" workbookViewId="0">
      <pane ySplit="1" topLeftCell="A5" activePane="bottomLeft" state="frozen"/>
      <selection pane="bottomLeft" activeCell="F9" sqref="F9"/>
    </sheetView>
  </sheetViews>
  <sheetFormatPr defaultColWidth="8.7109375" defaultRowHeight="15" x14ac:dyDescent="0.25"/>
  <cols>
    <col min="1" max="1" width="12.42578125" style="7" customWidth="1"/>
    <col min="2" max="2" width="99" style="39" customWidth="1"/>
    <col min="3" max="3" width="9.42578125" style="7" customWidth="1"/>
    <col min="4" max="4" width="12.85546875" style="7" customWidth="1"/>
    <col min="5" max="5" width="63.85546875" style="7" customWidth="1"/>
    <col min="6" max="6" width="32" style="70" customWidth="1"/>
    <col min="7" max="16384" width="8.7109375" style="7"/>
  </cols>
  <sheetData>
    <row r="1" spans="1:59" s="83" customFormat="1" ht="21.95" customHeight="1" x14ac:dyDescent="0.25">
      <c r="A1" s="81" t="s">
        <v>0</v>
      </c>
      <c r="B1" s="81" t="s">
        <v>1</v>
      </c>
      <c r="C1" s="82" t="s">
        <v>2</v>
      </c>
      <c r="D1" s="82" t="s">
        <v>3</v>
      </c>
      <c r="E1" s="82" t="s">
        <v>4</v>
      </c>
      <c r="F1" s="77" t="s">
        <v>1601</v>
      </c>
    </row>
    <row r="2" spans="1:59" s="25" customFormat="1" x14ac:dyDescent="0.25">
      <c r="B2" s="38"/>
      <c r="F2" s="72"/>
    </row>
    <row r="3" spans="1:59" ht="18.75" x14ac:dyDescent="0.25">
      <c r="A3" s="4" t="s">
        <v>1008</v>
      </c>
      <c r="B3" s="11"/>
      <c r="C3" s="14"/>
      <c r="D3" s="14"/>
      <c r="E3" s="14"/>
      <c r="F3" s="71"/>
    </row>
    <row r="4" spans="1:59" ht="18.75" x14ac:dyDescent="0.25">
      <c r="A4" s="3"/>
      <c r="B4" s="10"/>
    </row>
    <row r="5" spans="1:59" s="25" customFormat="1" ht="134.44999999999999" customHeight="1" x14ac:dyDescent="0.25">
      <c r="A5" s="52" t="s">
        <v>1009</v>
      </c>
      <c r="B5" s="57" t="s">
        <v>1461</v>
      </c>
      <c r="C5" s="54" t="s">
        <v>217</v>
      </c>
      <c r="D5" s="54" t="s">
        <v>218</v>
      </c>
      <c r="E5" s="54" t="s">
        <v>1010</v>
      </c>
      <c r="F5" s="74"/>
    </row>
    <row r="6" spans="1:59" s="26" customFormat="1" ht="245.45" customHeight="1" x14ac:dyDescent="0.25">
      <c r="A6" s="52" t="s">
        <v>1011</v>
      </c>
      <c r="B6" s="57" t="s">
        <v>1462</v>
      </c>
      <c r="C6" s="54" t="s">
        <v>217</v>
      </c>
      <c r="D6" s="54" t="s">
        <v>218</v>
      </c>
      <c r="E6" s="54" t="s">
        <v>1469</v>
      </c>
      <c r="F6" s="74"/>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row>
    <row r="7" spans="1:59" s="25" customFormat="1" ht="56.25" x14ac:dyDescent="0.25">
      <c r="A7" s="52" t="s">
        <v>1012</v>
      </c>
      <c r="B7" s="57" t="s">
        <v>1463</v>
      </c>
      <c r="C7" s="54" t="s">
        <v>217</v>
      </c>
      <c r="D7" s="54" t="s">
        <v>218</v>
      </c>
      <c r="E7" s="54" t="s">
        <v>1014</v>
      </c>
      <c r="F7" s="74"/>
    </row>
    <row r="8" spans="1:59" s="25" customFormat="1" ht="30" x14ac:dyDescent="0.25">
      <c r="A8" s="52" t="s">
        <v>1013</v>
      </c>
      <c r="B8" s="57" t="s">
        <v>1464</v>
      </c>
      <c r="C8" s="54" t="s">
        <v>1470</v>
      </c>
      <c r="D8" s="54" t="s">
        <v>111</v>
      </c>
      <c r="E8" s="54" t="s">
        <v>1471</v>
      </c>
      <c r="F8" s="74"/>
    </row>
    <row r="9" spans="1:59" s="25" customFormat="1" ht="198.95" customHeight="1" x14ac:dyDescent="0.25">
      <c r="A9" s="52" t="s">
        <v>1015</v>
      </c>
      <c r="B9" s="61" t="s">
        <v>1465</v>
      </c>
      <c r="C9" s="54" t="s">
        <v>217</v>
      </c>
      <c r="D9" s="54" t="s">
        <v>11</v>
      </c>
      <c r="E9" s="54" t="s">
        <v>1472</v>
      </c>
      <c r="F9" s="74"/>
    </row>
    <row r="10" spans="1:59" s="25" customFormat="1" ht="162.6" customHeight="1" x14ac:dyDescent="0.25">
      <c r="A10" s="52" t="s">
        <v>1016</v>
      </c>
      <c r="B10" s="62" t="s">
        <v>1466</v>
      </c>
      <c r="C10" s="54" t="s">
        <v>217</v>
      </c>
      <c r="D10" s="54" t="s">
        <v>1473</v>
      </c>
      <c r="E10" s="54" t="s">
        <v>1474</v>
      </c>
      <c r="F10" s="74"/>
    </row>
    <row r="11" spans="1:59" s="25" customFormat="1" ht="25.5" customHeight="1" x14ac:dyDescent="0.25">
      <c r="A11" s="52" t="s">
        <v>1017</v>
      </c>
      <c r="B11" s="62" t="s">
        <v>1467</v>
      </c>
      <c r="C11" s="54" t="s">
        <v>217</v>
      </c>
      <c r="D11" s="54" t="s">
        <v>1473</v>
      </c>
      <c r="E11" s="54"/>
      <c r="F11" s="74"/>
    </row>
    <row r="12" spans="1:59" s="25" customFormat="1" ht="173.45" customHeight="1" x14ac:dyDescent="0.25">
      <c r="A12" s="52" t="s">
        <v>1018</v>
      </c>
      <c r="B12" s="62" t="s">
        <v>1468</v>
      </c>
      <c r="C12" s="54" t="s">
        <v>217</v>
      </c>
      <c r="D12" s="54" t="s">
        <v>1473</v>
      </c>
      <c r="E12" s="54" t="s">
        <v>1475</v>
      </c>
      <c r="F12" s="74"/>
    </row>
    <row r="13" spans="1:59" s="25" customFormat="1" ht="18.75" x14ac:dyDescent="0.25">
      <c r="B13" s="10"/>
      <c r="F13" s="72"/>
    </row>
    <row r="14" spans="1:59" s="25" customFormat="1" ht="18.75" x14ac:dyDescent="0.25">
      <c r="B14" s="10"/>
      <c r="F14" s="72"/>
    </row>
    <row r="15" spans="1:59" s="25" customFormat="1" x14ac:dyDescent="0.25">
      <c r="B15" s="38"/>
      <c r="F15" s="72"/>
    </row>
    <row r="16" spans="1:59" s="25" customFormat="1" x14ac:dyDescent="0.25">
      <c r="B16" s="38"/>
      <c r="C16" s="7"/>
      <c r="F16" s="72"/>
    </row>
    <row r="17" spans="2:6" s="25" customFormat="1" x14ac:dyDescent="0.25">
      <c r="B17" s="38"/>
      <c r="F17" s="72"/>
    </row>
    <row r="18" spans="2:6" s="25" customFormat="1" x14ac:dyDescent="0.25">
      <c r="B18" s="38"/>
      <c r="F18" s="72"/>
    </row>
    <row r="19" spans="2:6" s="25" customFormat="1" x14ac:dyDescent="0.25">
      <c r="B19" s="38"/>
      <c r="F19" s="72"/>
    </row>
    <row r="20" spans="2:6" s="25" customFormat="1" x14ac:dyDescent="0.25">
      <c r="B20" s="38"/>
      <c r="F20" s="72"/>
    </row>
    <row r="21" spans="2:6" s="25" customFormat="1" x14ac:dyDescent="0.25">
      <c r="B21" s="38"/>
      <c r="F21" s="72"/>
    </row>
    <row r="22" spans="2:6" s="25" customFormat="1" x14ac:dyDescent="0.25">
      <c r="B22" s="38"/>
      <c r="F22" s="72"/>
    </row>
    <row r="23" spans="2:6" s="25" customFormat="1" x14ac:dyDescent="0.25">
      <c r="B23" s="38"/>
      <c r="F23" s="72"/>
    </row>
    <row r="24" spans="2:6" s="25" customFormat="1" x14ac:dyDescent="0.25">
      <c r="B24" s="38"/>
      <c r="F24" s="72"/>
    </row>
    <row r="25" spans="2:6" s="25" customFormat="1" x14ac:dyDescent="0.25">
      <c r="B25" s="38"/>
      <c r="F25" s="72"/>
    </row>
    <row r="26" spans="2:6" s="25" customFormat="1" x14ac:dyDescent="0.25">
      <c r="B26" s="38"/>
      <c r="F26" s="72"/>
    </row>
  </sheetData>
  <dataValidations count="1">
    <dataValidation type="list" allowBlank="1" showInputMessage="1" showErrorMessage="1" sqref="F5:F12" xr:uid="{D1C23EF4-4D46-4153-B687-FDC7C107D66E}">
      <formula1>"Yes, No "</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3BC24-5C55-4036-B70F-8EC0016F8D9C}">
  <dimension ref="A1:AH25"/>
  <sheetViews>
    <sheetView workbookViewId="0">
      <pane ySplit="1" topLeftCell="A2" activePane="bottomLeft" state="frozen"/>
      <selection pane="bottomLeft" activeCell="B27" sqref="B27"/>
    </sheetView>
  </sheetViews>
  <sheetFormatPr defaultRowHeight="15" x14ac:dyDescent="0.25"/>
  <cols>
    <col min="1" max="1" width="12.42578125" customWidth="1"/>
    <col min="2" max="2" width="99" customWidth="1"/>
    <col min="3" max="3" width="9.42578125" customWidth="1"/>
    <col min="4" max="4" width="13" customWidth="1"/>
    <col min="5" max="5" width="67.5703125" customWidth="1"/>
    <col min="6" max="6" width="31.85546875" style="70" customWidth="1"/>
  </cols>
  <sheetData>
    <row r="1" spans="1:34" s="79" customFormat="1" ht="21.75" customHeight="1" x14ac:dyDescent="0.25">
      <c r="A1" s="80" t="s">
        <v>0</v>
      </c>
      <c r="B1" s="80" t="s">
        <v>1</v>
      </c>
      <c r="C1" s="78" t="s">
        <v>2</v>
      </c>
      <c r="D1" s="78" t="s">
        <v>3</v>
      </c>
      <c r="E1" s="78" t="s">
        <v>4</v>
      </c>
      <c r="F1" s="77" t="s">
        <v>1601</v>
      </c>
    </row>
    <row r="2" spans="1:34" s="21" customFormat="1" x14ac:dyDescent="0.25">
      <c r="F2" s="72"/>
    </row>
    <row r="3" spans="1:34" ht="18.75" x14ac:dyDescent="0.25">
      <c r="A3" s="4" t="s">
        <v>1334</v>
      </c>
      <c r="B3" s="11"/>
      <c r="C3" s="1"/>
      <c r="D3" s="1"/>
      <c r="E3" s="14"/>
      <c r="F3" s="71"/>
    </row>
    <row r="4" spans="1:34" s="25" customFormat="1" ht="18.75" x14ac:dyDescent="0.25">
      <c r="A4" s="13"/>
      <c r="B4" s="8"/>
      <c r="F4" s="72"/>
    </row>
    <row r="5" spans="1:34" s="25" customFormat="1" ht="45" x14ac:dyDescent="0.25">
      <c r="A5" s="52" t="s">
        <v>1060</v>
      </c>
      <c r="B5" s="53" t="s">
        <v>1061</v>
      </c>
      <c r="C5" s="54" t="s">
        <v>217</v>
      </c>
      <c r="D5" s="54" t="s">
        <v>218</v>
      </c>
      <c r="E5" s="54" t="s">
        <v>1062</v>
      </c>
      <c r="F5" s="74"/>
    </row>
    <row r="6" spans="1:34" s="25" customFormat="1" ht="37.5" x14ac:dyDescent="0.25">
      <c r="A6" s="52" t="s">
        <v>1063</v>
      </c>
      <c r="B6" s="53" t="s">
        <v>1064</v>
      </c>
      <c r="C6" s="54" t="s">
        <v>217</v>
      </c>
      <c r="D6" s="54" t="s">
        <v>218</v>
      </c>
      <c r="E6" s="54" t="s">
        <v>1065</v>
      </c>
      <c r="F6" s="74"/>
    </row>
    <row r="7" spans="1:34" s="25" customFormat="1" ht="37.5" x14ac:dyDescent="0.25">
      <c r="A7" s="52" t="s">
        <v>1066</v>
      </c>
      <c r="B7" s="53" t="s">
        <v>1067</v>
      </c>
      <c r="C7" s="54" t="s">
        <v>217</v>
      </c>
      <c r="D7" s="54" t="s">
        <v>218</v>
      </c>
      <c r="E7" s="54" t="s">
        <v>1068</v>
      </c>
      <c r="F7" s="74"/>
    </row>
    <row r="8" spans="1:34" s="26" customFormat="1" ht="37.5" x14ac:dyDescent="0.25">
      <c r="A8" s="52" t="s">
        <v>1069</v>
      </c>
      <c r="B8" s="53" t="s">
        <v>1070</v>
      </c>
      <c r="C8" s="54" t="s">
        <v>217</v>
      </c>
      <c r="D8" s="54" t="s">
        <v>218</v>
      </c>
      <c r="E8" s="54" t="s">
        <v>1071</v>
      </c>
      <c r="F8" s="74"/>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row>
    <row r="9" spans="1:34" s="25" customFormat="1" ht="37.5" x14ac:dyDescent="0.25">
      <c r="A9" s="52" t="s">
        <v>1072</v>
      </c>
      <c r="B9" s="53" t="s">
        <v>1073</v>
      </c>
      <c r="C9" s="54" t="s">
        <v>217</v>
      </c>
      <c r="D9" s="54" t="s">
        <v>218</v>
      </c>
      <c r="E9" s="54" t="s">
        <v>1074</v>
      </c>
      <c r="F9" s="74"/>
    </row>
    <row r="10" spans="1:34" s="25" customFormat="1" ht="37.5" x14ac:dyDescent="0.25">
      <c r="A10" s="52" t="s">
        <v>1075</v>
      </c>
      <c r="B10" s="53" t="s">
        <v>1076</v>
      </c>
      <c r="C10" s="54" t="s">
        <v>299</v>
      </c>
      <c r="D10" s="54" t="s">
        <v>226</v>
      </c>
      <c r="E10" s="54" t="s">
        <v>1077</v>
      </c>
      <c r="F10" s="74"/>
    </row>
    <row r="11" spans="1:34" s="25" customFormat="1" ht="18.75" x14ac:dyDescent="0.25">
      <c r="A11" s="13"/>
      <c r="B11" s="8"/>
      <c r="F11" s="72"/>
    </row>
    <row r="12" spans="1:34" s="25" customFormat="1" ht="15.95" customHeight="1" x14ac:dyDescent="0.25">
      <c r="A12" s="13"/>
      <c r="B12" s="33"/>
      <c r="C12" s="7"/>
      <c r="F12" s="72"/>
    </row>
    <row r="13" spans="1:34" s="27" customFormat="1" x14ac:dyDescent="0.25">
      <c r="C13"/>
      <c r="F13" s="72"/>
    </row>
    <row r="14" spans="1:34" s="27" customFormat="1" x14ac:dyDescent="0.25">
      <c r="F14" s="72"/>
    </row>
    <row r="15" spans="1:34" s="27" customFormat="1" x14ac:dyDescent="0.25">
      <c r="F15" s="72"/>
    </row>
    <row r="16" spans="1:34" s="27" customFormat="1" x14ac:dyDescent="0.25">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row r="24" spans="6:6" s="27" customFormat="1" x14ac:dyDescent="0.25">
      <c r="F24" s="72"/>
    </row>
    <row r="25" spans="6:6" s="27" customFormat="1" x14ac:dyDescent="0.25">
      <c r="F25" s="72"/>
    </row>
  </sheetData>
  <dataValidations count="1">
    <dataValidation type="list" allowBlank="1" showInputMessage="1" showErrorMessage="1" sqref="F5:F10" xr:uid="{9BDD1791-C1E6-414F-BCA0-4F0C68185DD5}">
      <formula1>"Yes, No "</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66CD5-9970-4C44-9859-3E09CA889418}">
  <dimension ref="A1:AO29"/>
  <sheetViews>
    <sheetView workbookViewId="0">
      <pane ySplit="1" topLeftCell="A2" activePane="bottomLeft" state="frozen"/>
      <selection pane="bottomLeft" activeCell="E19" sqref="E19"/>
    </sheetView>
  </sheetViews>
  <sheetFormatPr defaultColWidth="8.7109375" defaultRowHeight="15" x14ac:dyDescent="0.25"/>
  <cols>
    <col min="1" max="1" width="12.42578125" style="7" customWidth="1"/>
    <col min="2" max="2" width="99" style="7" customWidth="1"/>
    <col min="3" max="3" width="9.42578125" style="7" customWidth="1"/>
    <col min="4" max="4" width="13.7109375" style="7" customWidth="1"/>
    <col min="5" max="5" width="67.5703125" style="7" customWidth="1"/>
    <col min="6" max="6" width="36.42578125" style="70" customWidth="1"/>
    <col min="7" max="16384" width="8.7109375" style="7"/>
  </cols>
  <sheetData>
    <row r="1" spans="1:41" s="83" customFormat="1" ht="21.95" customHeight="1" x14ac:dyDescent="0.25">
      <c r="A1" s="81" t="s">
        <v>0</v>
      </c>
      <c r="B1" s="81" t="s">
        <v>1</v>
      </c>
      <c r="C1" s="82" t="s">
        <v>2</v>
      </c>
      <c r="D1" s="82" t="s">
        <v>3</v>
      </c>
      <c r="E1" s="82" t="s">
        <v>4</v>
      </c>
      <c r="F1" s="77" t="s">
        <v>1601</v>
      </c>
    </row>
    <row r="2" spans="1:41" s="25" customFormat="1" x14ac:dyDescent="0.25">
      <c r="F2" s="72"/>
    </row>
    <row r="3" spans="1:41" ht="18.75" x14ac:dyDescent="0.25">
      <c r="A3" s="4" t="s">
        <v>1078</v>
      </c>
      <c r="B3" s="11"/>
      <c r="C3" s="14"/>
      <c r="D3" s="14"/>
      <c r="E3" s="14"/>
      <c r="F3" s="71"/>
    </row>
    <row r="4" spans="1:41" ht="18.75" x14ac:dyDescent="0.25">
      <c r="A4" s="3"/>
      <c r="B4" s="10"/>
    </row>
    <row r="5" spans="1:41" s="25" customFormat="1" ht="45" x14ac:dyDescent="0.25">
      <c r="A5" s="52" t="s">
        <v>1079</v>
      </c>
      <c r="B5" s="57" t="s">
        <v>1477</v>
      </c>
      <c r="C5" s="54" t="s">
        <v>217</v>
      </c>
      <c r="D5" s="54" t="s">
        <v>218</v>
      </c>
      <c r="E5" s="54" t="s">
        <v>1080</v>
      </c>
      <c r="F5" s="74"/>
    </row>
    <row r="6" spans="1:41" s="25" customFormat="1" ht="37.5" x14ac:dyDescent="0.25">
      <c r="A6" s="52" t="s">
        <v>1081</v>
      </c>
      <c r="B6" s="57" t="s">
        <v>1478</v>
      </c>
      <c r="C6" s="54" t="s">
        <v>217</v>
      </c>
      <c r="D6" s="54" t="s">
        <v>218</v>
      </c>
      <c r="E6" s="54" t="s">
        <v>1082</v>
      </c>
      <c r="F6" s="74"/>
    </row>
    <row r="7" spans="1:41" s="25" customFormat="1" ht="30" x14ac:dyDescent="0.25">
      <c r="A7" s="52" t="s">
        <v>1083</v>
      </c>
      <c r="B7" s="57" t="s">
        <v>1479</v>
      </c>
      <c r="C7" s="54" t="s">
        <v>217</v>
      </c>
      <c r="D7" s="54" t="s">
        <v>218</v>
      </c>
      <c r="E7" s="54" t="s">
        <v>1084</v>
      </c>
      <c r="F7" s="74"/>
    </row>
    <row r="8" spans="1:41" s="28" customFormat="1" ht="37.5" x14ac:dyDescent="0.25">
      <c r="A8" s="52" t="s">
        <v>1085</v>
      </c>
      <c r="B8" s="57" t="s">
        <v>1086</v>
      </c>
      <c r="C8" s="54" t="s">
        <v>217</v>
      </c>
      <c r="D8" s="54" t="s">
        <v>218</v>
      </c>
      <c r="E8" s="54" t="s">
        <v>1087</v>
      </c>
      <c r="F8" s="74"/>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row>
    <row r="9" spans="1:41" s="28" customFormat="1" ht="37.5" x14ac:dyDescent="0.25">
      <c r="A9" s="52" t="s">
        <v>1088</v>
      </c>
      <c r="B9" s="57" t="s">
        <v>1089</v>
      </c>
      <c r="C9" s="54" t="s">
        <v>299</v>
      </c>
      <c r="D9" s="54" t="s">
        <v>226</v>
      </c>
      <c r="E9" s="54" t="s">
        <v>1090</v>
      </c>
      <c r="F9" s="74"/>
      <c r="G9" s="46"/>
      <c r="H9" s="46"/>
      <c r="I9" s="46"/>
      <c r="J9" s="46"/>
      <c r="K9" s="46"/>
      <c r="L9" s="46"/>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row>
    <row r="10" spans="1:41" s="25" customFormat="1" ht="30" x14ac:dyDescent="0.25">
      <c r="A10" s="52" t="s">
        <v>1091</v>
      </c>
      <c r="B10" s="57" t="s">
        <v>1480</v>
      </c>
      <c r="C10" s="54" t="s">
        <v>299</v>
      </c>
      <c r="D10" s="54" t="s">
        <v>226</v>
      </c>
      <c r="E10" s="54" t="s">
        <v>1092</v>
      </c>
      <c r="F10" s="74"/>
    </row>
    <row r="11" spans="1:41" s="25" customFormat="1" ht="37.5" x14ac:dyDescent="0.25">
      <c r="A11" s="52" t="s">
        <v>1093</v>
      </c>
      <c r="B11" s="57" t="s">
        <v>1481</v>
      </c>
      <c r="C11" s="54" t="s">
        <v>299</v>
      </c>
      <c r="D11" s="54" t="s">
        <v>226</v>
      </c>
      <c r="E11" s="54" t="s">
        <v>1094</v>
      </c>
      <c r="F11" s="74"/>
    </row>
    <row r="12" spans="1:41" s="25" customFormat="1" ht="75" x14ac:dyDescent="0.25">
      <c r="A12" s="52" t="s">
        <v>1095</v>
      </c>
      <c r="B12" s="57" t="s">
        <v>1482</v>
      </c>
      <c r="C12" s="54" t="s">
        <v>299</v>
      </c>
      <c r="D12" s="54" t="s">
        <v>226</v>
      </c>
      <c r="E12" s="54" t="s">
        <v>1096</v>
      </c>
      <c r="F12" s="74"/>
    </row>
    <row r="13" spans="1:41" s="25" customFormat="1" ht="18.75" x14ac:dyDescent="0.25">
      <c r="A13" s="56" t="s">
        <v>1489</v>
      </c>
      <c r="B13" s="57" t="s">
        <v>1483</v>
      </c>
      <c r="C13" s="54" t="s">
        <v>217</v>
      </c>
      <c r="D13" s="54" t="s">
        <v>11</v>
      </c>
      <c r="E13" s="54" t="s">
        <v>1484</v>
      </c>
      <c r="F13" s="74"/>
    </row>
    <row r="14" spans="1:41" s="25" customFormat="1" ht="30" x14ac:dyDescent="0.25">
      <c r="A14" s="56" t="s">
        <v>1490</v>
      </c>
      <c r="B14" s="57" t="s">
        <v>890</v>
      </c>
      <c r="C14" s="54" t="s">
        <v>217</v>
      </c>
      <c r="D14" s="54" t="s">
        <v>11</v>
      </c>
      <c r="E14" s="54" t="s">
        <v>1485</v>
      </c>
      <c r="F14" s="74"/>
    </row>
    <row r="15" spans="1:41" s="25" customFormat="1" ht="37.5" x14ac:dyDescent="0.25">
      <c r="A15" s="56" t="s">
        <v>1491</v>
      </c>
      <c r="B15" s="57" t="s">
        <v>571</v>
      </c>
      <c r="C15" s="54" t="s">
        <v>217</v>
      </c>
      <c r="D15" s="54" t="s">
        <v>11</v>
      </c>
      <c r="E15" s="54" t="s">
        <v>1486</v>
      </c>
      <c r="F15" s="74"/>
    </row>
    <row r="16" spans="1:41" s="10" customFormat="1" ht="29.25" customHeight="1" x14ac:dyDescent="0.25">
      <c r="A16" s="56" t="s">
        <v>1492</v>
      </c>
      <c r="B16" s="57" t="s">
        <v>1487</v>
      </c>
      <c r="C16" s="58" t="s">
        <v>217</v>
      </c>
      <c r="D16" s="58" t="s">
        <v>11</v>
      </c>
      <c r="E16" s="58" t="s">
        <v>1488</v>
      </c>
      <c r="F16" s="74"/>
    </row>
    <row r="17" spans="2:6" s="25" customFormat="1" x14ac:dyDescent="0.25">
      <c r="F17" s="72"/>
    </row>
    <row r="18" spans="2:6" s="25" customFormat="1" x14ac:dyDescent="0.25">
      <c r="F18" s="72"/>
    </row>
    <row r="19" spans="2:6" s="25" customFormat="1" x14ac:dyDescent="0.25">
      <c r="C19" s="7"/>
      <c r="F19" s="72"/>
    </row>
    <row r="20" spans="2:6" s="25" customFormat="1" x14ac:dyDescent="0.25">
      <c r="F20" s="72"/>
    </row>
    <row r="21" spans="2:6" s="25" customFormat="1" x14ac:dyDescent="0.25">
      <c r="F21" s="72"/>
    </row>
    <row r="22" spans="2:6" s="25" customFormat="1" x14ac:dyDescent="0.25">
      <c r="F22" s="72"/>
    </row>
    <row r="23" spans="2:6" s="25" customFormat="1" x14ac:dyDescent="0.25">
      <c r="B23" s="41"/>
      <c r="F23" s="72"/>
    </row>
    <row r="24" spans="2:6" s="25" customFormat="1" x14ac:dyDescent="0.25">
      <c r="F24" s="72"/>
    </row>
    <row r="25" spans="2:6" s="25" customFormat="1" x14ac:dyDescent="0.25">
      <c r="F25" s="72"/>
    </row>
    <row r="26" spans="2:6" s="25" customFormat="1" x14ac:dyDescent="0.25">
      <c r="F26" s="72"/>
    </row>
    <row r="27" spans="2:6" s="25" customFormat="1" x14ac:dyDescent="0.25">
      <c r="F27" s="72"/>
    </row>
    <row r="28" spans="2:6" s="25" customFormat="1" x14ac:dyDescent="0.25">
      <c r="F28" s="72"/>
    </row>
    <row r="29" spans="2:6" s="25" customFormat="1" x14ac:dyDescent="0.25">
      <c r="F29" s="72"/>
    </row>
  </sheetData>
  <dataValidations count="1">
    <dataValidation type="list" allowBlank="1" showInputMessage="1" showErrorMessage="1" sqref="F5:F16" xr:uid="{1F4CF6FF-F1D7-45EB-994F-C29CBD3CF0B7}">
      <formula1>"Yes, No "</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6CF14-1889-455C-826D-63662B449306}">
  <dimension ref="A1:F26"/>
  <sheetViews>
    <sheetView workbookViewId="0">
      <pane ySplit="1" topLeftCell="A2" activePane="bottomLeft" state="frozen"/>
      <selection pane="bottomLeft" activeCell="C19" sqref="C19"/>
    </sheetView>
  </sheetViews>
  <sheetFormatPr defaultRowHeight="15" x14ac:dyDescent="0.25"/>
  <cols>
    <col min="1" max="1" width="12.42578125" customWidth="1"/>
    <col min="2" max="2" width="99" customWidth="1"/>
    <col min="3" max="3" width="9.42578125" customWidth="1"/>
    <col min="4" max="4" width="13.85546875" customWidth="1"/>
    <col min="5" max="5" width="65" customWidth="1"/>
    <col min="6" max="6" width="31.42578125" style="70" customWidth="1"/>
  </cols>
  <sheetData>
    <row r="1" spans="1:6" s="79" customFormat="1" ht="21.95" customHeight="1" x14ac:dyDescent="0.25">
      <c r="A1" s="80" t="s">
        <v>0</v>
      </c>
      <c r="B1" s="80" t="s">
        <v>1</v>
      </c>
      <c r="C1" s="78" t="s">
        <v>2</v>
      </c>
      <c r="D1" s="78" t="s">
        <v>3</v>
      </c>
      <c r="E1" s="78" t="s">
        <v>4</v>
      </c>
      <c r="F1" s="77" t="s">
        <v>1601</v>
      </c>
    </row>
    <row r="2" spans="1:6" s="21" customFormat="1" x14ac:dyDescent="0.25">
      <c r="F2" s="72"/>
    </row>
    <row r="3" spans="1:6" ht="18.75" x14ac:dyDescent="0.3">
      <c r="A3" s="16" t="s">
        <v>1097</v>
      </c>
      <c r="B3" s="17"/>
      <c r="C3" s="1"/>
      <c r="D3" s="1"/>
      <c r="E3" s="1"/>
      <c r="F3" s="71"/>
    </row>
    <row r="4" spans="1:6" ht="18.75" x14ac:dyDescent="0.3">
      <c r="A4" s="66"/>
      <c r="B4" s="37"/>
      <c r="C4" s="67"/>
      <c r="D4" s="67"/>
      <c r="E4" s="67"/>
      <c r="F4" s="73"/>
    </row>
    <row r="5" spans="1:6" ht="37.5" x14ac:dyDescent="0.3">
      <c r="A5" s="63" t="s">
        <v>1099</v>
      </c>
      <c r="B5" s="64" t="s">
        <v>1100</v>
      </c>
      <c r="C5" s="65" t="s">
        <v>217</v>
      </c>
      <c r="D5" s="65" t="s">
        <v>218</v>
      </c>
      <c r="E5" s="59" t="s">
        <v>1098</v>
      </c>
      <c r="F5" s="74"/>
    </row>
    <row r="6" spans="1:6" s="27" customFormat="1" ht="37.5" x14ac:dyDescent="0.3">
      <c r="A6" s="63" t="s">
        <v>1102</v>
      </c>
      <c r="B6" s="64" t="s">
        <v>1103</v>
      </c>
      <c r="C6" s="59" t="s">
        <v>217</v>
      </c>
      <c r="D6" s="59" t="s">
        <v>218</v>
      </c>
      <c r="E6" s="59" t="s">
        <v>1101</v>
      </c>
      <c r="F6" s="74"/>
    </row>
    <row r="7" spans="1:6" s="27" customFormat="1" ht="37.5" x14ac:dyDescent="0.3">
      <c r="A7" s="63" t="s">
        <v>1105</v>
      </c>
      <c r="B7" s="64" t="s">
        <v>1106</v>
      </c>
      <c r="C7" s="59" t="s">
        <v>217</v>
      </c>
      <c r="D7" s="59" t="s">
        <v>218</v>
      </c>
      <c r="E7" s="59" t="s">
        <v>1104</v>
      </c>
      <c r="F7" s="74"/>
    </row>
    <row r="8" spans="1:6" s="27" customFormat="1" ht="37.5" x14ac:dyDescent="0.3">
      <c r="A8" s="63" t="s">
        <v>1108</v>
      </c>
      <c r="B8" s="64" t="s">
        <v>1109</v>
      </c>
      <c r="C8" s="59" t="s">
        <v>217</v>
      </c>
      <c r="D8" s="59" t="s">
        <v>218</v>
      </c>
      <c r="E8" s="59" t="s">
        <v>1107</v>
      </c>
      <c r="F8" s="74"/>
    </row>
    <row r="9" spans="1:6" s="27" customFormat="1" ht="37.5" x14ac:dyDescent="0.3">
      <c r="A9" s="63" t="s">
        <v>1111</v>
      </c>
      <c r="B9" s="64" t="s">
        <v>1112</v>
      </c>
      <c r="C9" s="59" t="s">
        <v>217</v>
      </c>
      <c r="D9" s="59" t="s">
        <v>218</v>
      </c>
      <c r="E9" s="59" t="s">
        <v>1110</v>
      </c>
      <c r="F9" s="74"/>
    </row>
    <row r="10" spans="1:6" s="27" customFormat="1" ht="37.5" x14ac:dyDescent="0.3">
      <c r="A10" s="63" t="s">
        <v>1114</v>
      </c>
      <c r="B10" s="64" t="s">
        <v>1115</v>
      </c>
      <c r="C10" s="59" t="s">
        <v>299</v>
      </c>
      <c r="D10" s="59" t="s">
        <v>226</v>
      </c>
      <c r="E10" s="59" t="s">
        <v>1113</v>
      </c>
      <c r="F10" s="74"/>
    </row>
    <row r="11" spans="1:6" s="27" customFormat="1" ht="37.5" x14ac:dyDescent="0.3">
      <c r="A11" s="63" t="s">
        <v>1117</v>
      </c>
      <c r="B11" s="64" t="s">
        <v>1118</v>
      </c>
      <c r="C11" s="59" t="s">
        <v>299</v>
      </c>
      <c r="D11" s="59" t="s">
        <v>226</v>
      </c>
      <c r="E11" s="59" t="s">
        <v>1116</v>
      </c>
      <c r="F11" s="74"/>
    </row>
    <row r="12" spans="1:6" s="27" customFormat="1" ht="37.5" x14ac:dyDescent="0.3">
      <c r="A12" s="63" t="s">
        <v>1120</v>
      </c>
      <c r="B12" s="64" t="s">
        <v>1121</v>
      </c>
      <c r="C12" s="59" t="s">
        <v>217</v>
      </c>
      <c r="D12" s="59" t="s">
        <v>218</v>
      </c>
      <c r="E12" s="59" t="s">
        <v>1119</v>
      </c>
      <c r="F12" s="74"/>
    </row>
    <row r="13" spans="1:6" s="27" customFormat="1" ht="18.75" x14ac:dyDescent="0.3">
      <c r="A13" s="68"/>
      <c r="B13" s="69"/>
      <c r="F13" s="72"/>
    </row>
    <row r="14" spans="1:6" s="27" customFormat="1" x14ac:dyDescent="0.25">
      <c r="F14" s="72"/>
    </row>
    <row r="15" spans="1:6" s="27" customFormat="1" x14ac:dyDescent="0.25">
      <c r="F15" s="72"/>
    </row>
    <row r="16" spans="1:6" s="27" customFormat="1" x14ac:dyDescent="0.25">
      <c r="C16"/>
      <c r="F16" s="72"/>
    </row>
    <row r="17" spans="6:6" s="27" customFormat="1" x14ac:dyDescent="0.25">
      <c r="F17" s="72"/>
    </row>
    <row r="18" spans="6:6" s="27" customFormat="1" x14ac:dyDescent="0.25">
      <c r="F18" s="72"/>
    </row>
    <row r="19" spans="6:6" s="27" customFormat="1" x14ac:dyDescent="0.25">
      <c r="F19" s="72"/>
    </row>
    <row r="20" spans="6:6" s="27" customFormat="1" x14ac:dyDescent="0.25">
      <c r="F20" s="72"/>
    </row>
    <row r="21" spans="6:6" s="27" customFormat="1" x14ac:dyDescent="0.25">
      <c r="F21" s="72"/>
    </row>
    <row r="22" spans="6:6" s="27" customFormat="1" x14ac:dyDescent="0.25">
      <c r="F22" s="72"/>
    </row>
    <row r="23" spans="6:6" s="27" customFormat="1" x14ac:dyDescent="0.25">
      <c r="F23" s="72"/>
    </row>
    <row r="24" spans="6:6" s="27" customFormat="1" x14ac:dyDescent="0.25">
      <c r="F24" s="72"/>
    </row>
    <row r="25" spans="6:6" s="27" customFormat="1" x14ac:dyDescent="0.25">
      <c r="F25" s="72"/>
    </row>
    <row r="26" spans="6:6" s="27" customFormat="1" x14ac:dyDescent="0.25">
      <c r="F26" s="72"/>
    </row>
  </sheetData>
  <dataValidations count="1">
    <dataValidation type="list" allowBlank="1" showInputMessage="1" showErrorMessage="1" sqref="F5:F13" xr:uid="{8B1CB391-B8C5-46A9-A91E-B235A7B56FE7}">
      <formula1>"Yes, No "</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FB3C2-374B-40A0-B1AD-9DFA4372D957}">
  <dimension ref="A1:F43"/>
  <sheetViews>
    <sheetView workbookViewId="0">
      <pane ySplit="1" topLeftCell="A14" activePane="bottomLeft" state="frozen"/>
      <selection pane="bottomLeft" activeCell="B31" sqref="B31"/>
    </sheetView>
  </sheetViews>
  <sheetFormatPr defaultColWidth="8.7109375" defaultRowHeight="18.75" x14ac:dyDescent="0.25"/>
  <cols>
    <col min="1" max="1" width="12.42578125" style="42" customWidth="1"/>
    <col min="2" max="2" width="99" style="7" customWidth="1"/>
    <col min="3" max="3" width="9.42578125" style="7" customWidth="1"/>
    <col min="4" max="4" width="13.28515625" style="7" customWidth="1"/>
    <col min="5" max="5" width="67.5703125" style="7" customWidth="1"/>
    <col min="6" max="6" width="32.140625" style="70" customWidth="1"/>
    <col min="7" max="16384" width="8.7109375" style="7"/>
  </cols>
  <sheetData>
    <row r="1" spans="1:6" s="83" customFormat="1" ht="21.95" customHeight="1" x14ac:dyDescent="0.25">
      <c r="A1" s="81" t="s">
        <v>0</v>
      </c>
      <c r="B1" s="81" t="s">
        <v>1</v>
      </c>
      <c r="C1" s="82" t="s">
        <v>2</v>
      </c>
      <c r="D1" s="82" t="s">
        <v>3</v>
      </c>
      <c r="E1" s="82" t="s">
        <v>4</v>
      </c>
      <c r="F1" s="77" t="s">
        <v>1601</v>
      </c>
    </row>
    <row r="2" spans="1:6" s="25" customFormat="1" x14ac:dyDescent="0.25">
      <c r="A2" s="10"/>
      <c r="F2" s="72"/>
    </row>
    <row r="3" spans="1:6" s="6" customFormat="1" x14ac:dyDescent="0.25">
      <c r="A3" s="4" t="s">
        <v>1122</v>
      </c>
      <c r="B3" s="11"/>
      <c r="C3" s="14"/>
      <c r="D3" s="14"/>
      <c r="E3" s="14"/>
      <c r="F3" s="71"/>
    </row>
    <row r="4" spans="1:6" s="6" customFormat="1" x14ac:dyDescent="0.25">
      <c r="A4" s="2"/>
      <c r="B4" s="10"/>
      <c r="C4" s="7"/>
      <c r="D4" s="7"/>
      <c r="E4" s="7"/>
      <c r="F4" s="70"/>
    </row>
    <row r="5" spans="1:6" s="29" customFormat="1" ht="56.25" x14ac:dyDescent="0.25">
      <c r="A5" s="56" t="s">
        <v>1123</v>
      </c>
      <c r="B5" s="57" t="s">
        <v>1493</v>
      </c>
      <c r="C5" s="54" t="s">
        <v>217</v>
      </c>
      <c r="D5" s="54" t="s">
        <v>218</v>
      </c>
      <c r="E5" s="54" t="s">
        <v>1494</v>
      </c>
      <c r="F5" s="74"/>
    </row>
    <row r="6" spans="1:6" s="29" customFormat="1" ht="75" x14ac:dyDescent="0.25">
      <c r="A6" s="56" t="s">
        <v>1124</v>
      </c>
      <c r="B6" s="57" t="s">
        <v>1495</v>
      </c>
      <c r="C6" s="54" t="s">
        <v>217</v>
      </c>
      <c r="D6" s="54" t="s">
        <v>11</v>
      </c>
      <c r="E6" s="54" t="s">
        <v>1496</v>
      </c>
      <c r="F6" s="74"/>
    </row>
    <row r="7" spans="1:6" s="29" customFormat="1" ht="56.25" x14ac:dyDescent="0.25">
      <c r="A7" s="56" t="s">
        <v>1126</v>
      </c>
      <c r="B7" s="57" t="s">
        <v>1497</v>
      </c>
      <c r="C7" s="54" t="s">
        <v>217</v>
      </c>
      <c r="D7" s="54" t="s">
        <v>218</v>
      </c>
      <c r="E7" s="54" t="s">
        <v>1125</v>
      </c>
      <c r="F7" s="74"/>
    </row>
    <row r="8" spans="1:6" s="29" customFormat="1" ht="37.5" x14ac:dyDescent="0.25">
      <c r="A8" s="56" t="s">
        <v>1128</v>
      </c>
      <c r="B8" s="57" t="s">
        <v>1132</v>
      </c>
      <c r="C8" s="54" t="s">
        <v>1470</v>
      </c>
      <c r="D8" s="54" t="s">
        <v>226</v>
      </c>
      <c r="E8" s="54" t="s">
        <v>1133</v>
      </c>
      <c r="F8" s="74"/>
    </row>
    <row r="9" spans="1:6" s="29" customFormat="1" ht="60" x14ac:dyDescent="0.25">
      <c r="A9" s="56" t="s">
        <v>1130</v>
      </c>
      <c r="B9" s="57" t="s">
        <v>1498</v>
      </c>
      <c r="C9" s="54" t="s">
        <v>217</v>
      </c>
      <c r="D9" s="54" t="s">
        <v>11</v>
      </c>
      <c r="E9" s="54" t="s">
        <v>1499</v>
      </c>
      <c r="F9" s="74"/>
    </row>
    <row r="10" spans="1:6" s="25" customFormat="1" ht="93.75" x14ac:dyDescent="0.25">
      <c r="A10" s="56" t="s">
        <v>1131</v>
      </c>
      <c r="B10" s="57" t="s">
        <v>1500</v>
      </c>
      <c r="C10" s="54" t="s">
        <v>1338</v>
      </c>
      <c r="D10" s="54" t="s">
        <v>218</v>
      </c>
      <c r="E10" s="54" t="s">
        <v>1344</v>
      </c>
      <c r="F10" s="74"/>
    </row>
    <row r="11" spans="1:6" s="25" customFormat="1" ht="74.45" customHeight="1" x14ac:dyDescent="0.25">
      <c r="A11" s="56" t="s">
        <v>1501</v>
      </c>
      <c r="B11" s="57" t="s">
        <v>1502</v>
      </c>
      <c r="C11" s="54" t="s">
        <v>217</v>
      </c>
      <c r="D11" s="54" t="s">
        <v>218</v>
      </c>
      <c r="E11" s="54" t="s">
        <v>1127</v>
      </c>
      <c r="F11" s="74"/>
    </row>
    <row r="12" spans="1:6" s="25" customFormat="1" ht="56.25" x14ac:dyDescent="0.25">
      <c r="A12" s="56" t="s">
        <v>1503</v>
      </c>
      <c r="B12" s="57" t="s">
        <v>1504</v>
      </c>
      <c r="C12" s="54" t="s">
        <v>217</v>
      </c>
      <c r="D12" s="54" t="s">
        <v>218</v>
      </c>
      <c r="E12" s="54" t="s">
        <v>1129</v>
      </c>
      <c r="F12" s="74"/>
    </row>
    <row r="13" spans="1:6" s="25" customFormat="1" ht="56.25" x14ac:dyDescent="0.25">
      <c r="A13" s="56" t="s">
        <v>1505</v>
      </c>
      <c r="B13" s="57" t="s">
        <v>1506</v>
      </c>
      <c r="C13" s="54" t="s">
        <v>217</v>
      </c>
      <c r="D13" s="54" t="s">
        <v>218</v>
      </c>
      <c r="E13" s="54" t="s">
        <v>1507</v>
      </c>
      <c r="F13" s="74"/>
    </row>
    <row r="14" spans="1:6" s="25" customFormat="1" ht="56.25" x14ac:dyDescent="0.25">
      <c r="A14" s="56" t="s">
        <v>1508</v>
      </c>
      <c r="B14" s="57" t="s">
        <v>1509</v>
      </c>
      <c r="C14" s="54" t="s">
        <v>217</v>
      </c>
      <c r="D14" s="54" t="s">
        <v>11</v>
      </c>
      <c r="E14" s="54" t="s">
        <v>1510</v>
      </c>
      <c r="F14" s="74"/>
    </row>
    <row r="15" spans="1:6" s="29" customFormat="1" ht="56.25" x14ac:dyDescent="0.25">
      <c r="A15" s="56" t="s">
        <v>1511</v>
      </c>
      <c r="B15" s="57" t="s">
        <v>1512</v>
      </c>
      <c r="C15" s="54" t="s">
        <v>217</v>
      </c>
      <c r="D15" s="54" t="s">
        <v>218</v>
      </c>
      <c r="E15" s="54" t="s">
        <v>1513</v>
      </c>
      <c r="F15" s="74"/>
    </row>
    <row r="16" spans="1:6" ht="37.5" x14ac:dyDescent="0.25">
      <c r="A16" s="56" t="s">
        <v>1514</v>
      </c>
      <c r="B16" s="57" t="s">
        <v>1515</v>
      </c>
      <c r="C16" s="54" t="s">
        <v>217</v>
      </c>
      <c r="D16" s="54" t="s">
        <v>11</v>
      </c>
      <c r="E16" s="54" t="s">
        <v>1516</v>
      </c>
      <c r="F16" s="74"/>
    </row>
    <row r="17" spans="1:6" s="25" customFormat="1" ht="37.5" x14ac:dyDescent="0.25">
      <c r="A17" s="56" t="s">
        <v>1529</v>
      </c>
      <c r="B17" s="57" t="s">
        <v>1518</v>
      </c>
      <c r="C17" s="54" t="s">
        <v>217</v>
      </c>
      <c r="D17" s="54" t="s">
        <v>11</v>
      </c>
      <c r="E17" s="54" t="s">
        <v>1519</v>
      </c>
      <c r="F17" s="74"/>
    </row>
    <row r="18" spans="1:6" s="25" customFormat="1" ht="56.25" x14ac:dyDescent="0.25">
      <c r="A18" s="56" t="s">
        <v>1517</v>
      </c>
      <c r="B18" s="57" t="s">
        <v>1520</v>
      </c>
      <c r="C18" s="54" t="s">
        <v>217</v>
      </c>
      <c r="D18" s="54" t="s">
        <v>11</v>
      </c>
      <c r="E18" s="54" t="s">
        <v>1521</v>
      </c>
      <c r="F18" s="74"/>
    </row>
    <row r="19" spans="1:6" s="25" customFormat="1" ht="56.25" x14ac:dyDescent="0.25">
      <c r="A19" s="56" t="s">
        <v>1530</v>
      </c>
      <c r="B19" s="57" t="s">
        <v>1522</v>
      </c>
      <c r="C19" s="54" t="s">
        <v>1523</v>
      </c>
      <c r="D19" s="54" t="s">
        <v>111</v>
      </c>
      <c r="E19" s="54" t="s">
        <v>1524</v>
      </c>
      <c r="F19" s="74"/>
    </row>
    <row r="20" spans="1:6" s="25" customFormat="1" ht="37.5" x14ac:dyDescent="0.25">
      <c r="A20" s="56" t="s">
        <v>1531</v>
      </c>
      <c r="B20" s="57" t="s">
        <v>1346</v>
      </c>
      <c r="C20" s="54" t="s">
        <v>1338</v>
      </c>
      <c r="D20" s="54" t="s">
        <v>218</v>
      </c>
      <c r="E20" s="54" t="s">
        <v>1347</v>
      </c>
      <c r="F20" s="74"/>
    </row>
    <row r="21" spans="1:6" s="25" customFormat="1" ht="37.5" x14ac:dyDescent="0.25">
      <c r="A21" s="56" t="s">
        <v>1525</v>
      </c>
      <c r="B21" s="57" t="s">
        <v>1348</v>
      </c>
      <c r="C21" s="54" t="s">
        <v>1345</v>
      </c>
      <c r="D21" s="54" t="s">
        <v>226</v>
      </c>
      <c r="E21" s="54" t="s">
        <v>1349</v>
      </c>
      <c r="F21" s="74"/>
    </row>
    <row r="22" spans="1:6" s="25" customFormat="1" ht="37.5" x14ac:dyDescent="0.25">
      <c r="A22" s="56" t="s">
        <v>1526</v>
      </c>
      <c r="B22" s="57" t="s">
        <v>1351</v>
      </c>
      <c r="C22" s="54" t="s">
        <v>1345</v>
      </c>
      <c r="D22" s="54" t="s">
        <v>226</v>
      </c>
      <c r="E22" s="54" t="s">
        <v>1352</v>
      </c>
      <c r="F22" s="74"/>
    </row>
    <row r="23" spans="1:6" s="25" customFormat="1" ht="37.5" x14ac:dyDescent="0.25">
      <c r="A23" s="56" t="s">
        <v>1527</v>
      </c>
      <c r="B23" s="57" t="s">
        <v>1354</v>
      </c>
      <c r="C23" s="54" t="s">
        <v>1345</v>
      </c>
      <c r="D23" s="54" t="s">
        <v>226</v>
      </c>
      <c r="E23" s="54" t="s">
        <v>1355</v>
      </c>
      <c r="F23" s="74"/>
    </row>
    <row r="24" spans="1:6" s="25" customFormat="1" ht="37.5" x14ac:dyDescent="0.25">
      <c r="A24" s="56" t="s">
        <v>1528</v>
      </c>
      <c r="B24" s="57" t="s">
        <v>1356</v>
      </c>
      <c r="C24" s="54" t="s">
        <v>1345</v>
      </c>
      <c r="D24" s="54" t="s">
        <v>226</v>
      </c>
      <c r="E24" s="54" t="s">
        <v>1357</v>
      </c>
      <c r="F24" s="74"/>
    </row>
    <row r="25" spans="1:6" s="25" customFormat="1" x14ac:dyDescent="0.25">
      <c r="A25" s="9"/>
      <c r="B25" s="10"/>
      <c r="F25" s="72"/>
    </row>
    <row r="26" spans="1:6" s="25" customFormat="1" x14ac:dyDescent="0.25">
      <c r="A26" s="9"/>
      <c r="B26" s="10"/>
      <c r="F26" s="72"/>
    </row>
    <row r="27" spans="1:6" s="29" customFormat="1" x14ac:dyDescent="0.25">
      <c r="A27" s="9"/>
      <c r="B27" s="10"/>
      <c r="C27" s="25"/>
      <c r="D27" s="25"/>
      <c r="E27" s="25"/>
      <c r="F27" s="72"/>
    </row>
    <row r="28" spans="1:6" s="29" customFormat="1" x14ac:dyDescent="0.25">
      <c r="A28" s="9"/>
      <c r="B28" s="10"/>
      <c r="C28" s="25"/>
      <c r="D28" s="25"/>
      <c r="E28" s="25"/>
      <c r="F28" s="72"/>
    </row>
    <row r="29" spans="1:6" s="25" customFormat="1" x14ac:dyDescent="0.25">
      <c r="A29" s="9"/>
      <c r="B29" s="10"/>
      <c r="F29" s="72"/>
    </row>
    <row r="30" spans="1:6" s="25" customFormat="1" x14ac:dyDescent="0.25">
      <c r="A30" s="9"/>
      <c r="B30" s="10"/>
      <c r="F30" s="72"/>
    </row>
    <row r="31" spans="1:6" s="25" customFormat="1" x14ac:dyDescent="0.25">
      <c r="A31" s="10"/>
      <c r="C31" s="7"/>
      <c r="F31" s="72"/>
    </row>
    <row r="32" spans="1:6" s="25" customFormat="1" x14ac:dyDescent="0.25">
      <c r="A32" s="10"/>
      <c r="F32" s="72"/>
    </row>
    <row r="33" spans="1:6" s="25" customFormat="1" x14ac:dyDescent="0.25">
      <c r="A33" s="10"/>
      <c r="F33" s="72"/>
    </row>
    <row r="34" spans="1:6" s="25" customFormat="1" x14ac:dyDescent="0.25">
      <c r="A34" s="10"/>
      <c r="F34" s="72"/>
    </row>
    <row r="35" spans="1:6" s="25" customFormat="1" x14ac:dyDescent="0.25">
      <c r="A35" s="10"/>
      <c r="B35" s="41"/>
      <c r="F35" s="72"/>
    </row>
    <row r="36" spans="1:6" s="25" customFormat="1" x14ac:dyDescent="0.25">
      <c r="A36" s="10"/>
      <c r="F36" s="72"/>
    </row>
    <row r="37" spans="1:6" s="25" customFormat="1" x14ac:dyDescent="0.25">
      <c r="A37" s="10"/>
      <c r="F37" s="72"/>
    </row>
    <row r="38" spans="1:6" s="25" customFormat="1" x14ac:dyDescent="0.25">
      <c r="A38" s="10"/>
      <c r="F38" s="72"/>
    </row>
    <row r="39" spans="1:6" s="25" customFormat="1" x14ac:dyDescent="0.25">
      <c r="A39" s="10"/>
      <c r="F39" s="72"/>
    </row>
    <row r="40" spans="1:6" s="25" customFormat="1" x14ac:dyDescent="0.25">
      <c r="A40" s="10"/>
      <c r="F40" s="72"/>
    </row>
    <row r="41" spans="1:6" s="25" customFormat="1" x14ac:dyDescent="0.25">
      <c r="A41" s="10"/>
      <c r="F41" s="72"/>
    </row>
    <row r="42" spans="1:6" s="25" customFormat="1" x14ac:dyDescent="0.25">
      <c r="A42" s="10"/>
      <c r="F42" s="72"/>
    </row>
    <row r="43" spans="1:6" s="25" customFormat="1" x14ac:dyDescent="0.25">
      <c r="A43" s="10"/>
      <c r="F43" s="72"/>
    </row>
  </sheetData>
  <dataValidations count="1">
    <dataValidation type="list" allowBlank="1" showInputMessage="1" showErrorMessage="1" sqref="F5:F24" xr:uid="{20409AD7-2FAB-4D57-B8B6-B693F3C55047}">
      <formula1>"Yes, No "</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46A3C-B6EC-4DD3-9835-47507C7B23DC}">
  <dimension ref="A1:F34"/>
  <sheetViews>
    <sheetView workbookViewId="0">
      <pane ySplit="1" topLeftCell="A11" activePane="bottomLeft" state="frozen"/>
      <selection pane="bottomLeft" activeCell="I10" sqref="I10"/>
    </sheetView>
  </sheetViews>
  <sheetFormatPr defaultColWidth="8.7109375" defaultRowHeight="18.75" x14ac:dyDescent="0.25"/>
  <cols>
    <col min="1" max="1" width="14" style="2" customWidth="1"/>
    <col min="2" max="2" width="99" style="7" customWidth="1"/>
    <col min="3" max="3" width="9.42578125" style="7" customWidth="1"/>
    <col min="4" max="4" width="13" style="7" customWidth="1"/>
    <col min="5" max="5" width="67.5703125" style="7" customWidth="1"/>
    <col min="6" max="6" width="32.28515625" style="70" customWidth="1"/>
    <col min="7" max="16384" width="8.7109375" style="7"/>
  </cols>
  <sheetData>
    <row r="1" spans="1:6" s="83" customFormat="1" ht="21.95" customHeight="1" x14ac:dyDescent="0.25">
      <c r="A1" s="81" t="s">
        <v>0</v>
      </c>
      <c r="B1" s="81" t="s">
        <v>1</v>
      </c>
      <c r="C1" s="82" t="s">
        <v>2</v>
      </c>
      <c r="D1" s="82" t="s">
        <v>3</v>
      </c>
      <c r="E1" s="82" t="s">
        <v>4</v>
      </c>
      <c r="F1" s="77" t="s">
        <v>1601</v>
      </c>
    </row>
    <row r="2" spans="1:6" s="25" customFormat="1" x14ac:dyDescent="0.25">
      <c r="A2" s="9"/>
      <c r="F2" s="72"/>
    </row>
    <row r="3" spans="1:6" s="6" customFormat="1" x14ac:dyDescent="0.25">
      <c r="A3" s="4" t="s">
        <v>1122</v>
      </c>
      <c r="B3" s="11"/>
      <c r="C3" s="14"/>
      <c r="D3" s="14"/>
      <c r="E3" s="14"/>
      <c r="F3" s="71"/>
    </row>
    <row r="4" spans="1:6" s="6" customFormat="1" x14ac:dyDescent="0.25">
      <c r="A4" s="4"/>
      <c r="B4" s="11"/>
      <c r="C4" s="14"/>
      <c r="D4" s="14"/>
      <c r="E4" s="14"/>
      <c r="F4" s="71"/>
    </row>
    <row r="5" spans="1:6" s="6" customFormat="1" x14ac:dyDescent="0.25">
      <c r="A5" s="2"/>
      <c r="B5" s="10"/>
      <c r="C5" s="7"/>
      <c r="D5" s="7"/>
      <c r="E5" s="7"/>
      <c r="F5" s="70"/>
    </row>
    <row r="6" spans="1:6" s="29" customFormat="1" ht="56.25" x14ac:dyDescent="0.25">
      <c r="A6" s="56" t="s">
        <v>1337</v>
      </c>
      <c r="B6" s="57" t="s">
        <v>1532</v>
      </c>
      <c r="C6" s="54" t="s">
        <v>1338</v>
      </c>
      <c r="D6" s="54" t="s">
        <v>218</v>
      </c>
      <c r="E6" s="54" t="s">
        <v>1494</v>
      </c>
      <c r="F6" s="74"/>
    </row>
    <row r="7" spans="1:6" s="29" customFormat="1" ht="56.25" x14ac:dyDescent="0.25">
      <c r="A7" s="56" t="s">
        <v>1339</v>
      </c>
      <c r="B7" s="57" t="s">
        <v>1533</v>
      </c>
      <c r="C7" s="54" t="s">
        <v>10</v>
      </c>
      <c r="D7" s="54" t="s">
        <v>11</v>
      </c>
      <c r="E7" s="54" t="s">
        <v>1534</v>
      </c>
      <c r="F7" s="74"/>
    </row>
    <row r="8" spans="1:6" s="29" customFormat="1" ht="45" x14ac:dyDescent="0.25">
      <c r="A8" s="56" t="s">
        <v>1341</v>
      </c>
      <c r="B8" s="57" t="s">
        <v>1535</v>
      </c>
      <c r="C8" s="54" t="s">
        <v>10</v>
      </c>
      <c r="D8" s="54" t="s">
        <v>11</v>
      </c>
      <c r="E8" s="54" t="s">
        <v>1536</v>
      </c>
      <c r="F8" s="74"/>
    </row>
    <row r="9" spans="1:6" s="29" customFormat="1" ht="75" x14ac:dyDescent="0.25">
      <c r="A9" s="56" t="s">
        <v>1343</v>
      </c>
      <c r="B9" s="57" t="s">
        <v>1537</v>
      </c>
      <c r="C9" s="54" t="s">
        <v>1338</v>
      </c>
      <c r="D9" s="54" t="s">
        <v>218</v>
      </c>
      <c r="E9" s="54" t="s">
        <v>1538</v>
      </c>
      <c r="F9" s="74"/>
    </row>
    <row r="10" spans="1:6" s="29" customFormat="1" ht="37.5" x14ac:dyDescent="0.25">
      <c r="A10" s="56" t="s">
        <v>1539</v>
      </c>
      <c r="B10" s="57" t="s">
        <v>1540</v>
      </c>
      <c r="C10" s="54" t="s">
        <v>1338</v>
      </c>
      <c r="D10" s="54" t="s">
        <v>218</v>
      </c>
      <c r="E10" s="54" t="s">
        <v>1340</v>
      </c>
      <c r="F10" s="74"/>
    </row>
    <row r="11" spans="1:6" s="29" customFormat="1" ht="60" x14ac:dyDescent="0.25">
      <c r="A11" s="56" t="s">
        <v>1541</v>
      </c>
      <c r="B11" s="57" t="s">
        <v>1498</v>
      </c>
      <c r="C11" s="54" t="s">
        <v>217</v>
      </c>
      <c r="D11" s="54" t="s">
        <v>11</v>
      </c>
      <c r="E11" s="54" t="s">
        <v>1499</v>
      </c>
      <c r="F11" s="74"/>
    </row>
    <row r="12" spans="1:6" s="25" customFormat="1" ht="93.75" x14ac:dyDescent="0.25">
      <c r="A12" s="56" t="s">
        <v>1542</v>
      </c>
      <c r="B12" s="57" t="s">
        <v>1500</v>
      </c>
      <c r="C12" s="54" t="s">
        <v>1338</v>
      </c>
      <c r="D12" s="54" t="s">
        <v>218</v>
      </c>
      <c r="E12" s="54" t="s">
        <v>1543</v>
      </c>
      <c r="F12" s="74"/>
    </row>
    <row r="13" spans="1:6" s="25" customFormat="1" ht="73.7" customHeight="1" x14ac:dyDescent="0.25">
      <c r="A13" s="56" t="s">
        <v>1544</v>
      </c>
      <c r="B13" s="57" t="s">
        <v>1545</v>
      </c>
      <c r="C13" s="54" t="s">
        <v>1338</v>
      </c>
      <c r="D13" s="54" t="s">
        <v>218</v>
      </c>
      <c r="E13" s="54" t="s">
        <v>1342</v>
      </c>
      <c r="F13" s="74"/>
    </row>
    <row r="14" spans="1:6" s="25" customFormat="1" ht="75" x14ac:dyDescent="0.25">
      <c r="A14" s="56" t="s">
        <v>1546</v>
      </c>
      <c r="B14" s="57" t="s">
        <v>1504</v>
      </c>
      <c r="C14" s="54" t="s">
        <v>217</v>
      </c>
      <c r="D14" s="54" t="s">
        <v>11</v>
      </c>
      <c r="E14" s="54" t="s">
        <v>1547</v>
      </c>
      <c r="F14" s="74"/>
    </row>
    <row r="15" spans="1:6" s="25" customFormat="1" ht="56.25" x14ac:dyDescent="0.25">
      <c r="A15" s="56" t="s">
        <v>1350</v>
      </c>
      <c r="B15" s="57" t="s">
        <v>1512</v>
      </c>
      <c r="C15" s="54" t="s">
        <v>217</v>
      </c>
      <c r="D15" s="54" t="s">
        <v>218</v>
      </c>
      <c r="E15" s="54" t="s">
        <v>1513</v>
      </c>
      <c r="F15" s="74"/>
    </row>
    <row r="16" spans="1:6" s="29" customFormat="1" ht="56.25" x14ac:dyDescent="0.25">
      <c r="A16" s="56" t="s">
        <v>1353</v>
      </c>
      <c r="B16" s="57" t="s">
        <v>1548</v>
      </c>
      <c r="C16" s="54" t="s">
        <v>217</v>
      </c>
      <c r="D16" s="54" t="s">
        <v>218</v>
      </c>
      <c r="E16" s="54" t="s">
        <v>1507</v>
      </c>
      <c r="F16" s="74"/>
    </row>
    <row r="17" spans="1:6" s="25" customFormat="1" ht="56.25" x14ac:dyDescent="0.25">
      <c r="A17" s="56" t="s">
        <v>1557</v>
      </c>
      <c r="B17" s="57" t="s">
        <v>1509</v>
      </c>
      <c r="C17" s="54" t="s">
        <v>217</v>
      </c>
      <c r="D17" s="54" t="s">
        <v>11</v>
      </c>
      <c r="E17" s="54" t="s">
        <v>1510</v>
      </c>
      <c r="F17" s="74"/>
    </row>
    <row r="18" spans="1:6" s="25" customFormat="1" ht="56.25" x14ac:dyDescent="0.25">
      <c r="A18" s="56" t="s">
        <v>1549</v>
      </c>
      <c r="B18" s="57" t="s">
        <v>1550</v>
      </c>
      <c r="C18" s="54" t="s">
        <v>10</v>
      </c>
      <c r="D18" s="54" t="s">
        <v>11</v>
      </c>
      <c r="E18" s="54" t="s">
        <v>1551</v>
      </c>
      <c r="F18" s="74"/>
    </row>
    <row r="19" spans="1:6" s="25" customFormat="1" ht="56.25" x14ac:dyDescent="0.25">
      <c r="A19" s="56" t="s">
        <v>1602</v>
      </c>
      <c r="B19" s="57" t="s">
        <v>1520</v>
      </c>
      <c r="C19" s="54" t="s">
        <v>217</v>
      </c>
      <c r="D19" s="54" t="s">
        <v>11</v>
      </c>
      <c r="E19" s="54" t="s">
        <v>1521</v>
      </c>
      <c r="F19" s="74"/>
    </row>
    <row r="20" spans="1:6" s="25" customFormat="1" ht="56.25" x14ac:dyDescent="0.25">
      <c r="A20" s="56" t="s">
        <v>1558</v>
      </c>
      <c r="B20" s="57" t="s">
        <v>1522</v>
      </c>
      <c r="C20" s="54" t="s">
        <v>1553</v>
      </c>
      <c r="D20" s="54" t="s">
        <v>111</v>
      </c>
      <c r="E20" s="54" t="s">
        <v>1524</v>
      </c>
      <c r="F20" s="74"/>
    </row>
    <row r="21" spans="1:6" s="25" customFormat="1" ht="37.5" x14ac:dyDescent="0.25">
      <c r="A21" s="56" t="s">
        <v>1552</v>
      </c>
      <c r="B21" s="57" t="s">
        <v>1346</v>
      </c>
      <c r="C21" s="54" t="s">
        <v>1338</v>
      </c>
      <c r="D21" s="54" t="s">
        <v>218</v>
      </c>
      <c r="E21" s="54" t="s">
        <v>1347</v>
      </c>
      <c r="F21" s="74"/>
    </row>
    <row r="22" spans="1:6" s="25" customFormat="1" ht="37.5" x14ac:dyDescent="0.25">
      <c r="A22" s="56" t="s">
        <v>1559</v>
      </c>
      <c r="B22" s="57" t="s">
        <v>1348</v>
      </c>
      <c r="C22" s="54" t="s">
        <v>10</v>
      </c>
      <c r="D22" s="54" t="s">
        <v>11</v>
      </c>
      <c r="E22" s="54" t="s">
        <v>1349</v>
      </c>
      <c r="F22" s="74"/>
    </row>
    <row r="23" spans="1:6" s="25" customFormat="1" ht="37.5" x14ac:dyDescent="0.25">
      <c r="A23" s="56" t="s">
        <v>1554</v>
      </c>
      <c r="B23" s="57" t="s">
        <v>1351</v>
      </c>
      <c r="C23" s="54" t="s">
        <v>1470</v>
      </c>
      <c r="D23" s="54" t="s">
        <v>226</v>
      </c>
      <c r="E23" s="54" t="s">
        <v>1352</v>
      </c>
      <c r="F23" s="74"/>
    </row>
    <row r="24" spans="1:6" s="25" customFormat="1" ht="37.5" x14ac:dyDescent="0.25">
      <c r="A24" s="56" t="s">
        <v>1555</v>
      </c>
      <c r="B24" s="57" t="s">
        <v>1354</v>
      </c>
      <c r="C24" s="54" t="s">
        <v>1470</v>
      </c>
      <c r="D24" s="54" t="s">
        <v>226</v>
      </c>
      <c r="E24" s="54" t="s">
        <v>1355</v>
      </c>
      <c r="F24" s="74"/>
    </row>
    <row r="25" spans="1:6" s="25" customFormat="1" ht="37.5" x14ac:dyDescent="0.25">
      <c r="A25" s="56" t="s">
        <v>1556</v>
      </c>
      <c r="B25" s="57" t="s">
        <v>1356</v>
      </c>
      <c r="C25" s="54" t="s">
        <v>10</v>
      </c>
      <c r="D25" s="54" t="s">
        <v>11</v>
      </c>
      <c r="E25" s="54" t="s">
        <v>1357</v>
      </c>
      <c r="F25" s="74"/>
    </row>
    <row r="26" spans="1:6" s="25" customFormat="1" x14ac:dyDescent="0.25">
      <c r="A26" s="9"/>
      <c r="F26" s="72"/>
    </row>
    <row r="27" spans="1:6" s="25" customFormat="1" x14ac:dyDescent="0.25">
      <c r="A27" s="9"/>
      <c r="F27" s="72"/>
    </row>
    <row r="28" spans="1:6" s="25" customFormat="1" x14ac:dyDescent="0.25">
      <c r="A28" s="9"/>
      <c r="F28" s="72"/>
    </row>
    <row r="29" spans="1:6" s="25" customFormat="1" x14ac:dyDescent="0.25">
      <c r="A29" s="9"/>
      <c r="C29" s="7"/>
      <c r="F29" s="72"/>
    </row>
    <row r="30" spans="1:6" s="25" customFormat="1" x14ac:dyDescent="0.25">
      <c r="A30" s="9"/>
      <c r="F30" s="72"/>
    </row>
    <row r="31" spans="1:6" s="25" customFormat="1" x14ac:dyDescent="0.25">
      <c r="A31" s="9"/>
      <c r="F31" s="72"/>
    </row>
    <row r="32" spans="1:6" s="25" customFormat="1" x14ac:dyDescent="0.25">
      <c r="A32" s="9"/>
      <c r="F32" s="72"/>
    </row>
    <row r="33" spans="1:6" s="25" customFormat="1" x14ac:dyDescent="0.25">
      <c r="A33" s="9"/>
      <c r="B33" s="41"/>
      <c r="F33" s="72"/>
    </row>
    <row r="34" spans="1:6" s="25" customFormat="1" x14ac:dyDescent="0.25">
      <c r="A34" s="9"/>
      <c r="F34" s="72"/>
    </row>
  </sheetData>
  <dataValidations count="1">
    <dataValidation type="list" allowBlank="1" showInputMessage="1" showErrorMessage="1" sqref="F6:F25" xr:uid="{8B67E648-1F49-4FEB-841E-F8DD5A265B73}">
      <formula1>"Yes, No "</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E6B3C-43F0-4756-A8CC-D572C7F45492}">
  <dimension ref="A1:F26"/>
  <sheetViews>
    <sheetView workbookViewId="0">
      <pane ySplit="1" topLeftCell="A2" activePane="bottomLeft" state="frozen"/>
      <selection pane="bottomLeft" activeCell="C26" sqref="C26"/>
    </sheetView>
  </sheetViews>
  <sheetFormatPr defaultRowHeight="15" x14ac:dyDescent="0.25"/>
  <cols>
    <col min="1" max="1" width="12.42578125" customWidth="1"/>
    <col min="2" max="2" width="99" customWidth="1"/>
    <col min="3" max="3" width="9.42578125" customWidth="1"/>
    <col min="4" max="4" width="12.140625" bestFit="1" customWidth="1"/>
    <col min="5" max="5" width="67.5703125" customWidth="1"/>
    <col min="6" max="6" width="61.85546875" customWidth="1"/>
  </cols>
  <sheetData>
    <row r="1" spans="1:6" s="24" customFormat="1" ht="21.95" customHeight="1" x14ac:dyDescent="0.25">
      <c r="A1" s="23" t="s">
        <v>0</v>
      </c>
      <c r="B1" s="23" t="s">
        <v>1</v>
      </c>
      <c r="C1" s="24" t="s">
        <v>2</v>
      </c>
      <c r="D1" s="24" t="s">
        <v>3</v>
      </c>
      <c r="E1" s="24" t="s">
        <v>4</v>
      </c>
      <c r="F1" s="24" t="s">
        <v>5</v>
      </c>
    </row>
    <row r="2" spans="1:6" s="21" customFormat="1" x14ac:dyDescent="0.25"/>
    <row r="3" spans="1:6" s="7" customFormat="1" ht="18.75" x14ac:dyDescent="0.25">
      <c r="A3" s="5" t="s">
        <v>1134</v>
      </c>
      <c r="B3" s="12"/>
      <c r="C3" s="15"/>
      <c r="D3" s="15"/>
      <c r="E3" s="15"/>
      <c r="F3" s="15"/>
    </row>
    <row r="4" spans="1:6" s="32" customFormat="1" ht="18.75" x14ac:dyDescent="0.25">
      <c r="A4" s="30"/>
      <c r="B4" s="31"/>
    </row>
    <row r="5" spans="1:6" s="29" customFormat="1" ht="75" x14ac:dyDescent="0.25">
      <c r="A5" s="13" t="s">
        <v>1135</v>
      </c>
      <c r="B5" s="8" t="s">
        <v>1136</v>
      </c>
      <c r="C5" s="25" t="s">
        <v>217</v>
      </c>
      <c r="D5" s="25" t="s">
        <v>218</v>
      </c>
      <c r="E5" s="25" t="s">
        <v>1137</v>
      </c>
      <c r="F5" s="25" t="s">
        <v>1138</v>
      </c>
    </row>
    <row r="6" spans="1:6" s="29" customFormat="1" ht="56.25" x14ac:dyDescent="0.25">
      <c r="A6" s="13" t="s">
        <v>1139</v>
      </c>
      <c r="B6" s="8" t="s">
        <v>1140</v>
      </c>
      <c r="C6" s="25" t="s">
        <v>217</v>
      </c>
      <c r="D6" s="25" t="s">
        <v>218</v>
      </c>
      <c r="E6" s="25" t="s">
        <v>1141</v>
      </c>
      <c r="F6" s="25" t="s">
        <v>1142</v>
      </c>
    </row>
    <row r="7" spans="1:6" s="29" customFormat="1" ht="56.25" x14ac:dyDescent="0.25">
      <c r="A7" s="13" t="s">
        <v>1143</v>
      </c>
      <c r="B7" s="8" t="s">
        <v>1144</v>
      </c>
      <c r="C7" s="25" t="s">
        <v>217</v>
      </c>
      <c r="D7" s="25" t="s">
        <v>218</v>
      </c>
      <c r="E7" s="25" t="s">
        <v>1145</v>
      </c>
      <c r="F7" s="25" t="s">
        <v>1146</v>
      </c>
    </row>
    <row r="8" spans="1:6" s="25" customFormat="1" ht="56.25" x14ac:dyDescent="0.25">
      <c r="A8" s="13" t="s">
        <v>1147</v>
      </c>
      <c r="B8" s="8" t="s">
        <v>1148</v>
      </c>
      <c r="C8" s="25" t="s">
        <v>217</v>
      </c>
      <c r="D8" s="25" t="s">
        <v>218</v>
      </c>
      <c r="E8" s="25" t="s">
        <v>1149</v>
      </c>
      <c r="F8" s="25" t="s">
        <v>1150</v>
      </c>
    </row>
    <row r="9" spans="1:6" s="25" customFormat="1" ht="37.5" x14ac:dyDescent="0.25">
      <c r="A9" s="13" t="s">
        <v>1151</v>
      </c>
      <c r="B9" s="8" t="s">
        <v>1152</v>
      </c>
      <c r="C9" s="25" t="s">
        <v>217</v>
      </c>
      <c r="D9" s="25" t="s">
        <v>218</v>
      </c>
      <c r="E9" s="25" t="s">
        <v>1153</v>
      </c>
      <c r="F9" s="25" t="s">
        <v>1154</v>
      </c>
    </row>
    <row r="10" spans="1:6" s="29" customFormat="1" ht="37.5" x14ac:dyDescent="0.25">
      <c r="A10" s="13" t="s">
        <v>1155</v>
      </c>
      <c r="B10" s="8" t="s">
        <v>1156</v>
      </c>
      <c r="C10" s="25" t="s">
        <v>217</v>
      </c>
      <c r="D10" s="25" t="s">
        <v>218</v>
      </c>
      <c r="E10" s="25" t="s">
        <v>1157</v>
      </c>
      <c r="F10" s="25" t="s">
        <v>1158</v>
      </c>
    </row>
    <row r="11" spans="1:6" s="29" customFormat="1" ht="37.5" x14ac:dyDescent="0.25">
      <c r="A11" s="13" t="s">
        <v>1159</v>
      </c>
      <c r="B11" s="8" t="s">
        <v>1160</v>
      </c>
      <c r="C11" s="25" t="s">
        <v>217</v>
      </c>
      <c r="D11" s="25" t="s">
        <v>218</v>
      </c>
      <c r="E11" s="25" t="s">
        <v>1161</v>
      </c>
      <c r="F11" s="25" t="s">
        <v>1162</v>
      </c>
    </row>
    <row r="12" spans="1:6" s="25" customFormat="1" ht="37.5" x14ac:dyDescent="0.25">
      <c r="A12" s="13" t="s">
        <v>1163</v>
      </c>
      <c r="B12" s="8" t="s">
        <v>1164</v>
      </c>
      <c r="C12" s="25" t="s">
        <v>217</v>
      </c>
      <c r="D12" s="25" t="s">
        <v>218</v>
      </c>
      <c r="E12" s="25" t="s">
        <v>1165</v>
      </c>
      <c r="F12" s="25" t="s">
        <v>1166</v>
      </c>
    </row>
    <row r="13" spans="1:6" s="25" customFormat="1" ht="45" x14ac:dyDescent="0.25">
      <c r="A13" s="13" t="s">
        <v>1167</v>
      </c>
      <c r="B13" s="8" t="s">
        <v>1168</v>
      </c>
      <c r="C13" s="25" t="s">
        <v>299</v>
      </c>
      <c r="D13" s="25" t="s">
        <v>218</v>
      </c>
      <c r="E13" s="25" t="s">
        <v>1169</v>
      </c>
      <c r="F13" s="25" t="s">
        <v>1170</v>
      </c>
    </row>
    <row r="14" spans="1:6" s="29" customFormat="1" ht="56.25" x14ac:dyDescent="0.25">
      <c r="A14" s="13" t="s">
        <v>1171</v>
      </c>
      <c r="B14" s="8" t="s">
        <v>1172</v>
      </c>
      <c r="C14" s="25" t="s">
        <v>217</v>
      </c>
      <c r="D14" s="25" t="s">
        <v>218</v>
      </c>
      <c r="E14" s="25" t="s">
        <v>1173</v>
      </c>
      <c r="F14" s="25" t="s">
        <v>1174</v>
      </c>
    </row>
    <row r="15" spans="1:6" s="29" customFormat="1" ht="37.5" x14ac:dyDescent="0.25">
      <c r="A15" s="13" t="s">
        <v>1175</v>
      </c>
      <c r="B15" s="8" t="s">
        <v>1176</v>
      </c>
      <c r="C15" s="25" t="s">
        <v>299</v>
      </c>
      <c r="D15" s="25" t="s">
        <v>226</v>
      </c>
      <c r="E15" s="25" t="s">
        <v>1177</v>
      </c>
      <c r="F15" s="25" t="s">
        <v>1178</v>
      </c>
    </row>
    <row r="16" spans="1:6" s="29" customFormat="1" ht="37.5" x14ac:dyDescent="0.25">
      <c r="A16" s="13" t="s">
        <v>1179</v>
      </c>
      <c r="B16" s="8" t="s">
        <v>1180</v>
      </c>
      <c r="C16" s="25" t="s">
        <v>299</v>
      </c>
      <c r="D16" s="25" t="s">
        <v>226</v>
      </c>
      <c r="E16" s="25" t="s">
        <v>1181</v>
      </c>
      <c r="F16" s="25" t="s">
        <v>1182</v>
      </c>
    </row>
    <row r="17" spans="1:6" s="25" customFormat="1" ht="56.25" x14ac:dyDescent="0.25">
      <c r="A17" s="13" t="s">
        <v>1183</v>
      </c>
      <c r="B17" s="8" t="s">
        <v>1184</v>
      </c>
      <c r="C17" s="25" t="s">
        <v>217</v>
      </c>
      <c r="D17" s="25" t="s">
        <v>218</v>
      </c>
      <c r="E17" s="25" t="s">
        <v>1185</v>
      </c>
      <c r="F17" s="25" t="s">
        <v>1186</v>
      </c>
    </row>
    <row r="18" spans="1:6" s="25" customFormat="1" ht="56.25" x14ac:dyDescent="0.25">
      <c r="A18" s="13" t="s">
        <v>1187</v>
      </c>
      <c r="B18" s="8" t="s">
        <v>1188</v>
      </c>
      <c r="C18" s="25" t="s">
        <v>217</v>
      </c>
      <c r="D18" s="25" t="s">
        <v>218</v>
      </c>
      <c r="E18" s="25" t="s">
        <v>1189</v>
      </c>
      <c r="F18" s="25" t="s">
        <v>1190</v>
      </c>
    </row>
    <row r="19" spans="1:6" s="29" customFormat="1" ht="37.5" x14ac:dyDescent="0.25">
      <c r="A19" s="13" t="s">
        <v>1191</v>
      </c>
      <c r="B19" s="8" t="s">
        <v>1192</v>
      </c>
      <c r="C19" s="25" t="s">
        <v>299</v>
      </c>
      <c r="D19" s="25" t="s">
        <v>226</v>
      </c>
      <c r="E19" s="25" t="s">
        <v>1193</v>
      </c>
      <c r="F19" s="25" t="s">
        <v>1194</v>
      </c>
    </row>
    <row r="20" spans="1:6" s="29" customFormat="1" ht="37.5" x14ac:dyDescent="0.25">
      <c r="A20" s="13" t="s">
        <v>1195</v>
      </c>
      <c r="B20" s="8" t="s">
        <v>1196</v>
      </c>
      <c r="C20" s="25" t="s">
        <v>299</v>
      </c>
      <c r="D20" s="25" t="s">
        <v>218</v>
      </c>
      <c r="E20" s="25" t="s">
        <v>1197</v>
      </c>
      <c r="F20" s="25" t="s">
        <v>1198</v>
      </c>
    </row>
    <row r="21" spans="1:6" s="25" customFormat="1" ht="56.25" x14ac:dyDescent="0.25">
      <c r="A21" s="13" t="s">
        <v>1199</v>
      </c>
      <c r="B21" s="8" t="s">
        <v>1200</v>
      </c>
      <c r="C21" s="25" t="s">
        <v>217</v>
      </c>
      <c r="D21" s="25" t="s">
        <v>218</v>
      </c>
      <c r="E21" s="25" t="s">
        <v>1201</v>
      </c>
      <c r="F21" s="25" t="s">
        <v>1202</v>
      </c>
    </row>
    <row r="22" spans="1:6" s="25" customFormat="1" ht="37.5" x14ac:dyDescent="0.25">
      <c r="A22" s="13" t="s">
        <v>1203</v>
      </c>
      <c r="B22" s="8" t="s">
        <v>1204</v>
      </c>
      <c r="C22" s="25" t="s">
        <v>217</v>
      </c>
      <c r="D22" s="25" t="s">
        <v>218</v>
      </c>
      <c r="E22" s="25" t="s">
        <v>1205</v>
      </c>
      <c r="F22" s="25" t="s">
        <v>1206</v>
      </c>
    </row>
    <row r="23" spans="1:6" s="29" customFormat="1" ht="37.5" x14ac:dyDescent="0.25">
      <c r="A23" s="13" t="s">
        <v>1207</v>
      </c>
      <c r="B23" s="8" t="s">
        <v>1208</v>
      </c>
      <c r="C23" s="25" t="s">
        <v>299</v>
      </c>
      <c r="D23" s="25" t="s">
        <v>226</v>
      </c>
      <c r="E23" s="25" t="s">
        <v>1209</v>
      </c>
      <c r="F23" s="25" t="s">
        <v>1210</v>
      </c>
    </row>
    <row r="24" spans="1:6" s="29" customFormat="1" ht="56.25" x14ac:dyDescent="0.25">
      <c r="A24" s="13" t="s">
        <v>1211</v>
      </c>
      <c r="B24" s="8" t="s">
        <v>1212</v>
      </c>
      <c r="C24" s="25" t="s">
        <v>217</v>
      </c>
      <c r="D24" s="25" t="s">
        <v>218</v>
      </c>
      <c r="E24" s="25" t="s">
        <v>1213</v>
      </c>
      <c r="F24" s="25" t="s">
        <v>1214</v>
      </c>
    </row>
    <row r="25" spans="1:6" s="27" customFormat="1" x14ac:dyDescent="0.25"/>
    <row r="26" spans="1:6" x14ac:dyDescent="0.25">
      <c r="B26" s="34" t="s">
        <v>1336</v>
      </c>
      <c r="C26" t="s">
        <v>1335</v>
      </c>
    </row>
  </sheetData>
  <pageMargins left="0.7" right="0.7" top="0.75" bottom="0.75" header="0.3" footer="0.3"/>
</worksheet>
</file>

<file path=docMetadata/LabelInfo.xml><?xml version="1.0" encoding="utf-8"?>
<clbl:labelList xmlns:clbl="http://schemas.microsoft.com/office/2020/mipLabelMetadata">
  <clbl:label id="{db79d039-fcd0-4045-9c78-4cfb2eba0904}" enabled="1" method="Privileged" siteId="{aa3f6932-fa7c-47b4-a0ce-a598cad161c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Instruction Tab</vt:lpstr>
      <vt:lpstr>1. Solution Requirements</vt:lpstr>
      <vt:lpstr>2. OBPT</vt:lpstr>
      <vt:lpstr>3. OPBE</vt:lpstr>
      <vt:lpstr>4. OBLPCT</vt:lpstr>
      <vt:lpstr>5. BPSA</vt:lpstr>
      <vt:lpstr>6. OTLB</vt:lpstr>
      <vt:lpstr>7. OBMI</vt:lpstr>
      <vt:lpstr>8. OBMN</vt:lpstr>
      <vt:lpstr>8. OBMN (2)</vt:lpstr>
      <vt:lpstr>10. OVMEB</vt:lpstr>
      <vt:lpstr>11. OBO</vt:lpstr>
      <vt:lpstr>9. OMCB</vt:lpstr>
      <vt:lpstr>12. OBLSW</vt:lpstr>
      <vt:lpstr>13. LCB</vt:lpstr>
      <vt:lpstr>14. ORC</vt:lpstr>
      <vt:lpstr>15. OSLAB</vt:lpstr>
      <vt:lpstr>16. OSBGE</vt:lpstr>
      <vt:lpstr>LUBA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DANKA Kurtis * DAS</dc:creator>
  <cp:keywords/>
  <dc:description/>
  <cp:lastModifiedBy>STONE Sara * DAS</cp:lastModifiedBy>
  <cp:revision/>
  <dcterms:created xsi:type="dcterms:W3CDTF">2026-03-20T18:12:28Z</dcterms:created>
  <dcterms:modified xsi:type="dcterms:W3CDTF">2026-07-07T23:03:52Z</dcterms:modified>
  <cp:category/>
  <cp:contentStatus/>
</cp:coreProperties>
</file>